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52324\Desktop\Transparencia primer trimestre 2026\primer trimestre 2026 excel\"/>
    </mc:Choice>
  </mc:AlternateContent>
  <xr:revisionPtr revIDLastSave="0" documentId="13_ncr:1_{C5534B3E-F30D-4314-9945-ABB3FFB197AD}" xr6:coauthVersionLast="47" xr6:coauthVersionMax="47" xr10:uidLastSave="{00000000-0000-0000-0000-000000000000}"/>
  <bookViews>
    <workbookView xWindow="-120" yWindow="-120" windowWidth="20730" windowHeight="11040" tabRatio="636" activeTab="2" xr2:uid="{00000000-000D-0000-FFFF-FFFF00000000}"/>
  </bookViews>
  <sheets>
    <sheet name="DIRECCION" sheetId="11" r:id="rId1"/>
    <sheet name="SUB ADMINISTRATIVA" sheetId="1" r:id="rId2"/>
    <sheet name="SUB ACADEMICA" sheetId="10" r:id="rId3"/>
    <sheet name="Hoja1" sheetId="9" r:id="rId4"/>
    <sheet name="SECCION SERIES" sheetId="8" state="hidden" r:id="rId5"/>
    <sheet name="Instrucciones" sheetId="5" state="hidden" r:id="rId6"/>
    <sheet name="Equivalencias" sheetId="3" state="hidden" r:id="rId7"/>
    <sheet name="Datos" sheetId="4" state="hidden" r:id="rId8"/>
  </sheets>
  <definedNames>
    <definedName name="_10C_Evaluación._Control_y_Fiscalización">'SECCION SERIES'!$U$1:$U$9</definedName>
    <definedName name="_11C_Transparencia_y_acceso_a_la_información_pública">'SECCION SERIES'!$W$1:$W$20</definedName>
    <definedName name="_12C_Gestión_de_la_Calidad_Administrativa">'SECCION SERIES'!$Y$1:$Y$22</definedName>
    <definedName name="_13C_Gestión_Documental_y_de_Archivos">'SECCION SERIES'!$AA$1:$AA$28</definedName>
    <definedName name="_1C_Normativa_Legislativa">#REF!</definedName>
    <definedName name="_1C_Normativa_Universitaria">'SECCION SERIES'!$C$1:$C$20</definedName>
    <definedName name="_1S_Docencia">'SECCION SERIES'!$AC$1:$AC$37</definedName>
    <definedName name="_2C._Asuntos_Jurídicos">'SECCION SERIES'!#REF!</definedName>
    <definedName name="_2C_Asuntos_Jurídicos">'SECCION SERIES'!$E$1:$E$39</definedName>
    <definedName name="_2S_Investigación">'SECCION SERIES'!$AE$1:$AE$7</definedName>
    <definedName name="_3C._Planeación_Presupuestación_Evaluación_y_Organización">'SECCION SERIES'!#REF!</definedName>
    <definedName name="_3C_Planeación._Presupuestación._Evaluación_y_Organización">'SECCION SERIES'!$G$1:$G$18</definedName>
    <definedName name="_3S_Control_Escolar">'SECCION SERIES'!$AG$1:$AG$49</definedName>
    <definedName name="_4C_Recursos_Humanos">'SECCION SERIES'!$I$1:$I$24</definedName>
    <definedName name="_4C_Recursos_Humanos.">'SECCION SERIES'!#REF!</definedName>
    <definedName name="_4S_Difusión_y_Extensión_Cultural">'SECCION SERIES'!$AI$1:$AI$36</definedName>
    <definedName name="_5C_Recursos_Financieros">'SECCION SERIES'!$K$1:$K$27</definedName>
    <definedName name="_5S_Gobierno">'SECCION SERIES'!$AK$1:$AK$18</definedName>
    <definedName name="_6C_Recursos_Materiales_y_Obra_Pública">'SECCION SERIES'!$M$1:$M$49</definedName>
    <definedName name="_6S_Sistema_Bibliotecario">'SECCION SERIES'!$AM$1:$AM$63</definedName>
    <definedName name="_7C_Servicios_Generales">'SECCION SERIES'!$O$1:$O$28</definedName>
    <definedName name="_8C_Tecnologías_y_Servicios_de_la_Información">'SECCION SERIES'!$Q$1:$Q$21</definedName>
    <definedName name="_9C_Comunicación_Social">'SECCION SERIES'!#REF!</definedName>
    <definedName name="_9C_Comunicación_y_Enlace">'SECCION SERIES'!$S$1:$S$57</definedName>
    <definedName name="Sec">'SUB ADMINISTRATIVA'!$E$14</definedName>
    <definedName name="SECCION">'SECCION SERIES'!$A$2:$A$22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" l="1"/>
  <c r="G21" i="3" s="1"/>
  <c r="G20" i="3"/>
  <c r="E20" i="3"/>
  <c r="G19" i="3"/>
  <c r="AE34" i="5"/>
  <c r="AD34" i="5"/>
  <c r="AC34" i="5"/>
  <c r="AB34" i="5"/>
  <c r="AA34" i="5"/>
  <c r="E39" i="5" s="1"/>
  <c r="Z34" i="5"/>
  <c r="D38" i="5" s="1"/>
  <c r="E22" i="3" l="1"/>
  <c r="G22" i="3" l="1"/>
  <c r="E23" i="3"/>
  <c r="E24" i="3" l="1"/>
  <c r="G23" i="3"/>
  <c r="G24" i="3" l="1"/>
  <c r="E25" i="3"/>
  <c r="E26" i="3" l="1"/>
  <c r="G25" i="3"/>
  <c r="E27" i="3" l="1"/>
  <c r="G26" i="3"/>
  <c r="E28" i="3" l="1"/>
  <c r="G27" i="3"/>
  <c r="G28" i="3" l="1"/>
  <c r="E29" i="3"/>
  <c r="G29" i="3" l="1"/>
  <c r="E30" i="3"/>
  <c r="G30" i="3" l="1"/>
  <c r="E31" i="3"/>
  <c r="E32" i="3" l="1"/>
  <c r="G31" i="3"/>
  <c r="E33" i="3" l="1"/>
  <c r="G32" i="3"/>
  <c r="E34" i="3" l="1"/>
  <c r="G33" i="3"/>
  <c r="G34" i="3" l="1"/>
  <c r="E35" i="3"/>
  <c r="G35" i="3" l="1"/>
  <c r="E36" i="3"/>
  <c r="E37" i="3" l="1"/>
  <c r="G36" i="3"/>
  <c r="E38" i="3" l="1"/>
  <c r="G37" i="3"/>
  <c r="E39" i="3" l="1"/>
  <c r="G38" i="3"/>
  <c r="E40" i="3" l="1"/>
  <c r="G39" i="3"/>
  <c r="G40" i="3" l="1"/>
  <c r="E41" i="3"/>
  <c r="G41" i="3" l="1"/>
  <c r="E42" i="3"/>
  <c r="G42" i="3" l="1"/>
  <c r="E43" i="3"/>
  <c r="E44" i="3" l="1"/>
  <c r="G43" i="3"/>
  <c r="E45" i="3" l="1"/>
  <c r="G44" i="3"/>
  <c r="E46" i="3" l="1"/>
  <c r="G45" i="3"/>
  <c r="G46" i="3" l="1"/>
  <c r="E47" i="3"/>
  <c r="E48" i="3" l="1"/>
  <c r="G47" i="3"/>
  <c r="G48" i="3" l="1"/>
  <c r="E49" i="3"/>
  <c r="E50" i="3" l="1"/>
  <c r="G49" i="3"/>
  <c r="E51" i="3" l="1"/>
  <c r="G50" i="3"/>
  <c r="G51" i="3" l="1"/>
  <c r="E52" i="3"/>
  <c r="G52" i="3" l="1"/>
  <c r="E53" i="3"/>
  <c r="E54" i="3" l="1"/>
  <c r="G53" i="3"/>
  <c r="E55" i="3" l="1"/>
  <c r="G54" i="3"/>
  <c r="E56" i="3" l="1"/>
  <c r="G55" i="3"/>
  <c r="G56" i="3" l="1"/>
  <c r="E57" i="3"/>
  <c r="E58" i="3" l="1"/>
  <c r="G57" i="3"/>
  <c r="G58" i="3" l="1"/>
  <c r="E59" i="3"/>
  <c r="G59" i="3" l="1"/>
  <c r="E60" i="3"/>
  <c r="E61" i="3" l="1"/>
  <c r="G60" i="3"/>
  <c r="E62" i="3" l="1"/>
  <c r="G61" i="3"/>
  <c r="E63" i="3" l="1"/>
  <c r="G62" i="3"/>
  <c r="E64" i="3" l="1"/>
  <c r="G63" i="3"/>
  <c r="G64" i="3" l="1"/>
  <c r="E65" i="3"/>
  <c r="G65" i="3" l="1"/>
  <c r="E66" i="3"/>
  <c r="G66" i="3" l="1"/>
  <c r="E67" i="3"/>
  <c r="E68" i="3" l="1"/>
  <c r="G67" i="3"/>
  <c r="E69" i="3" l="1"/>
  <c r="G68" i="3"/>
  <c r="G69" i="3" l="1"/>
  <c r="E70" i="3"/>
  <c r="G70" i="3" l="1"/>
  <c r="E71" i="3"/>
  <c r="G71" i="3" l="1"/>
  <c r="E72" i="3"/>
  <c r="G72" i="3" l="1"/>
  <c r="E73" i="3"/>
  <c r="E74" i="3" l="1"/>
  <c r="G73" i="3"/>
  <c r="E75" i="3" l="1"/>
  <c r="G74" i="3"/>
  <c r="G75" i="3" l="1"/>
  <c r="E76" i="3"/>
  <c r="E77" i="3" l="1"/>
  <c r="G76" i="3"/>
  <c r="G77" i="3" l="1"/>
  <c r="E78" i="3"/>
  <c r="E79" i="3" l="1"/>
  <c r="G78" i="3"/>
  <c r="E80" i="3" l="1"/>
  <c r="G79" i="3"/>
  <c r="E81" i="3" l="1"/>
  <c r="G80" i="3"/>
  <c r="E82" i="3" l="1"/>
  <c r="G81" i="3"/>
  <c r="E83" i="3" l="1"/>
  <c r="G82" i="3"/>
  <c r="E84" i="3" l="1"/>
  <c r="G83" i="3"/>
  <c r="E85" i="3" l="1"/>
  <c r="G84" i="3"/>
  <c r="E86" i="3" l="1"/>
  <c r="G85" i="3"/>
  <c r="E87" i="3" l="1"/>
  <c r="G86" i="3"/>
  <c r="E88" i="3" l="1"/>
  <c r="G87" i="3"/>
  <c r="E89" i="3" l="1"/>
  <c r="G88" i="3"/>
  <c r="G89" i="3" l="1"/>
  <c r="E90" i="3"/>
  <c r="E91" i="3" l="1"/>
  <c r="G90" i="3"/>
  <c r="E92" i="3" l="1"/>
  <c r="G91" i="3"/>
  <c r="E93" i="3" l="1"/>
  <c r="G92" i="3"/>
  <c r="E94" i="3" l="1"/>
  <c r="G93" i="3"/>
  <c r="E95" i="3" l="1"/>
  <c r="G94" i="3"/>
  <c r="E96" i="3" l="1"/>
  <c r="G95" i="3"/>
  <c r="E97" i="3" l="1"/>
  <c r="G96" i="3"/>
  <c r="E98" i="3" l="1"/>
  <c r="G97" i="3"/>
  <c r="E99" i="3" l="1"/>
  <c r="G98" i="3"/>
  <c r="E100" i="3" l="1"/>
  <c r="G99" i="3"/>
  <c r="E101" i="3" l="1"/>
  <c r="G100" i="3"/>
  <c r="E102" i="3" l="1"/>
  <c r="G101" i="3"/>
  <c r="E103" i="3" l="1"/>
  <c r="G102" i="3"/>
  <c r="E104" i="3" l="1"/>
  <c r="G103" i="3"/>
  <c r="E105" i="3" l="1"/>
  <c r="G104" i="3"/>
  <c r="G105" i="3" l="1"/>
  <c r="E106" i="3"/>
  <c r="E107" i="3" l="1"/>
  <c r="G106" i="3"/>
  <c r="E108" i="3" l="1"/>
  <c r="G107" i="3"/>
  <c r="E109" i="3" l="1"/>
  <c r="G108" i="3"/>
  <c r="E110" i="3" l="1"/>
  <c r="G109" i="3"/>
  <c r="E111" i="3" l="1"/>
  <c r="G110" i="3"/>
  <c r="G111" i="3" l="1"/>
  <c r="E112" i="3"/>
  <c r="G112" i="3" l="1"/>
  <c r="E113" i="3"/>
  <c r="G113" i="3" l="1"/>
  <c r="E114" i="3"/>
  <c r="E115" i="3" l="1"/>
  <c r="G114" i="3"/>
  <c r="E116" i="3" l="1"/>
  <c r="G115" i="3"/>
  <c r="G116" i="3" l="1"/>
  <c r="E117" i="3"/>
  <c r="G117" i="3" l="1"/>
  <c r="E118" i="3"/>
  <c r="G118" i="3" l="1"/>
  <c r="E119" i="3"/>
  <c r="E120" i="3" l="1"/>
  <c r="G119" i="3"/>
  <c r="G120" i="3" l="1"/>
  <c r="E121" i="3"/>
  <c r="E122" i="3" l="1"/>
  <c r="G121" i="3"/>
  <c r="E123" i="3" l="1"/>
  <c r="G122" i="3"/>
  <c r="E124" i="3" l="1"/>
  <c r="G123" i="3"/>
  <c r="G124" i="3" l="1"/>
  <c r="E125" i="3"/>
  <c r="E126" i="3" l="1"/>
  <c r="G125" i="3"/>
  <c r="G126" i="3" l="1"/>
  <c r="E127" i="3"/>
  <c r="E128" i="3" l="1"/>
  <c r="G127" i="3"/>
  <c r="E129" i="3" l="1"/>
  <c r="G128" i="3"/>
  <c r="G129" i="3" l="1"/>
  <c r="E130" i="3"/>
  <c r="G130" i="3" l="1"/>
  <c r="E131" i="3"/>
  <c r="E132" i="3" l="1"/>
  <c r="G131" i="3"/>
  <c r="E133" i="3" l="1"/>
  <c r="G132" i="3"/>
  <c r="G133" i="3" l="1"/>
  <c r="E134" i="3"/>
  <c r="E135" i="3" l="1"/>
  <c r="G134" i="3"/>
  <c r="E136" i="3" l="1"/>
  <c r="G135" i="3"/>
  <c r="G136" i="3" l="1"/>
  <c r="E137" i="3"/>
  <c r="E138" i="3" l="1"/>
  <c r="G137" i="3"/>
  <c r="E139" i="3" l="1"/>
  <c r="G138" i="3"/>
  <c r="G139" i="3" l="1"/>
  <c r="E140" i="3"/>
  <c r="E141" i="3" l="1"/>
  <c r="G140" i="3"/>
  <c r="E142" i="3" l="1"/>
  <c r="G141" i="3"/>
  <c r="G142" i="3" l="1"/>
  <c r="E143" i="3"/>
  <c r="E144" i="3" l="1"/>
  <c r="G143" i="3"/>
  <c r="E145" i="3" l="1"/>
  <c r="G144" i="3"/>
  <c r="E146" i="3" l="1"/>
  <c r="G145" i="3"/>
  <c r="E147" i="3" l="1"/>
  <c r="G146" i="3"/>
  <c r="E148" i="3" l="1"/>
  <c r="G147" i="3"/>
  <c r="G148" i="3" l="1"/>
  <c r="E149" i="3"/>
  <c r="G149" i="3" l="1"/>
  <c r="E150" i="3"/>
  <c r="E151" i="3" l="1"/>
  <c r="G150" i="3"/>
  <c r="E152" i="3" l="1"/>
  <c r="G151" i="3"/>
  <c r="G152" i="3" l="1"/>
  <c r="E153" i="3"/>
  <c r="E154" i="3" l="1"/>
  <c r="G153" i="3"/>
  <c r="G154" i="3" l="1"/>
  <c r="E155" i="3"/>
  <c r="E156" i="3" l="1"/>
  <c r="G155" i="3"/>
  <c r="E157" i="3" l="1"/>
  <c r="G156" i="3"/>
  <c r="E158" i="3" l="1"/>
  <c r="G157" i="3"/>
  <c r="E159" i="3" l="1"/>
  <c r="G158" i="3"/>
  <c r="G159" i="3" l="1"/>
  <c r="E160" i="3"/>
  <c r="G160" i="3" l="1"/>
  <c r="E161" i="3"/>
  <c r="E162" i="3" l="1"/>
  <c r="G161" i="3"/>
  <c r="G162" i="3" l="1"/>
  <c r="E163" i="3"/>
  <c r="E164" i="3" l="1"/>
  <c r="G163" i="3"/>
  <c r="E165" i="3" l="1"/>
  <c r="G164" i="3"/>
  <c r="G165" i="3" l="1"/>
  <c r="E166" i="3"/>
  <c r="G166" i="3" l="1"/>
  <c r="E167" i="3"/>
  <c r="E168" i="3" l="1"/>
  <c r="G167" i="3"/>
  <c r="E169" i="3" l="1"/>
  <c r="G168" i="3"/>
  <c r="E170" i="3" l="1"/>
  <c r="G169" i="3"/>
  <c r="E171" i="3" l="1"/>
  <c r="G170" i="3"/>
  <c r="E172" i="3" l="1"/>
  <c r="G171" i="3"/>
  <c r="G172" i="3" l="1"/>
  <c r="E173" i="3"/>
  <c r="E174" i="3" l="1"/>
  <c r="G173" i="3"/>
  <c r="E175" i="3" l="1"/>
  <c r="G174" i="3"/>
  <c r="G175" i="3" l="1"/>
  <c r="E176" i="3"/>
  <c r="E177" i="3" l="1"/>
  <c r="G176" i="3"/>
  <c r="E178" i="3" l="1"/>
  <c r="G177" i="3"/>
  <c r="G178" i="3" l="1"/>
  <c r="E179" i="3"/>
  <c r="G179" i="3" l="1"/>
  <c r="E180" i="3"/>
  <c r="E181" i="3" l="1"/>
  <c r="G180" i="3"/>
  <c r="E182" i="3" l="1"/>
  <c r="G181" i="3"/>
  <c r="E183" i="3" l="1"/>
  <c r="G182" i="3"/>
  <c r="E184" i="3" l="1"/>
  <c r="G183" i="3"/>
  <c r="G184" i="3" l="1"/>
  <c r="E185" i="3"/>
  <c r="G185" i="3" l="1"/>
  <c r="E186" i="3"/>
  <c r="E187" i="3" l="1"/>
  <c r="G186" i="3"/>
  <c r="E188" i="3" l="1"/>
  <c r="G187" i="3"/>
  <c r="G188" i="3" l="1"/>
  <c r="E189" i="3"/>
  <c r="E190" i="3" l="1"/>
  <c r="G189" i="3"/>
  <c r="G190" i="3" l="1"/>
  <c r="E191" i="3"/>
  <c r="E192" i="3" l="1"/>
  <c r="G191" i="3"/>
  <c r="E193" i="3" l="1"/>
  <c r="G192" i="3"/>
  <c r="E194" i="3" l="1"/>
  <c r="G193" i="3"/>
  <c r="E195" i="3" l="1"/>
  <c r="G194" i="3"/>
  <c r="E196" i="3" l="1"/>
  <c r="G195" i="3"/>
  <c r="G196" i="3" l="1"/>
  <c r="E197" i="3"/>
  <c r="E198" i="3" l="1"/>
  <c r="G197" i="3"/>
  <c r="G198" i="3" l="1"/>
  <c r="E199" i="3"/>
  <c r="E200" i="3" l="1"/>
  <c r="G199" i="3"/>
  <c r="E201" i="3" l="1"/>
  <c r="G200" i="3"/>
  <c r="G201" i="3" l="1"/>
  <c r="E202" i="3"/>
  <c r="G202" i="3" l="1"/>
  <c r="E203" i="3"/>
  <c r="G203" i="3" l="1"/>
  <c r="E204" i="3"/>
  <c r="E205" i="3" l="1"/>
  <c r="G204" i="3"/>
  <c r="G205" i="3" l="1"/>
  <c r="E206" i="3"/>
  <c r="E207" i="3" l="1"/>
  <c r="G206" i="3"/>
  <c r="E208" i="3" l="1"/>
  <c r="G207" i="3"/>
  <c r="G208" i="3" l="1"/>
  <c r="E209" i="3"/>
  <c r="G209" i="3" l="1"/>
  <c r="E210" i="3"/>
  <c r="E211" i="3" l="1"/>
  <c r="G210" i="3"/>
  <c r="G211" i="3" l="1"/>
  <c r="E212" i="3"/>
  <c r="E213" i="3" l="1"/>
  <c r="G212" i="3"/>
  <c r="E214" i="3" l="1"/>
  <c r="G213" i="3"/>
  <c r="G214" i="3" l="1"/>
  <c r="E215" i="3"/>
  <c r="E216" i="3" l="1"/>
  <c r="G215" i="3"/>
  <c r="E217" i="3" l="1"/>
  <c r="G216" i="3"/>
  <c r="E218" i="3" l="1"/>
  <c r="G217" i="3"/>
  <c r="E219" i="3" l="1"/>
  <c r="G218" i="3"/>
  <c r="E220" i="3" l="1"/>
  <c r="G219" i="3"/>
  <c r="G220" i="3" l="1"/>
  <c r="E221" i="3"/>
  <c r="G221" i="3" l="1"/>
  <c r="E222" i="3"/>
  <c r="G222" i="3" l="1"/>
  <c r="E223" i="3"/>
  <c r="E224" i="3" l="1"/>
  <c r="G223" i="3"/>
  <c r="G224" i="3" l="1"/>
  <c r="E225" i="3"/>
  <c r="G225" i="3" l="1"/>
  <c r="E226" i="3"/>
  <c r="G226" i="3" l="1"/>
  <c r="E227" i="3"/>
  <c r="E228" i="3" l="1"/>
  <c r="G227" i="3"/>
  <c r="E229" i="3" l="1"/>
  <c r="G228" i="3"/>
  <c r="E230" i="3" l="1"/>
  <c r="G229" i="3"/>
  <c r="E231" i="3" l="1"/>
  <c r="G230" i="3"/>
  <c r="E232" i="3" l="1"/>
  <c r="G231" i="3"/>
  <c r="G232" i="3" l="1"/>
  <c r="E233" i="3"/>
  <c r="E234" i="3" l="1"/>
  <c r="G233" i="3"/>
  <c r="G234" i="3" l="1"/>
  <c r="E235" i="3"/>
  <c r="E236" i="3" l="1"/>
  <c r="G235" i="3"/>
  <c r="E237" i="3" l="1"/>
  <c r="G236" i="3"/>
  <c r="G237" i="3" l="1"/>
  <c r="E238" i="3"/>
  <c r="G238" i="3" l="1"/>
  <c r="E239" i="3"/>
  <c r="E240" i="3" l="1"/>
  <c r="G239" i="3"/>
  <c r="E241" i="3" l="1"/>
  <c r="G240" i="3"/>
  <c r="G241" i="3" l="1"/>
  <c r="E242" i="3"/>
  <c r="E243" i="3" l="1"/>
  <c r="G242" i="3"/>
  <c r="E244" i="3" l="1"/>
  <c r="G243" i="3"/>
  <c r="G244" i="3" l="1"/>
  <c r="E245" i="3"/>
  <c r="G245" i="3" l="1"/>
  <c r="E246" i="3"/>
  <c r="E247" i="3" l="1"/>
  <c r="G246" i="3"/>
  <c r="G247" i="3" l="1"/>
  <c r="E248" i="3"/>
  <c r="E249" i="3" l="1"/>
  <c r="G248" i="3"/>
  <c r="E250" i="3" l="1"/>
  <c r="G249" i="3"/>
  <c r="G250" i="3" l="1"/>
  <c r="E251" i="3"/>
  <c r="E252" i="3" l="1"/>
  <c r="G251" i="3"/>
  <c r="E253" i="3" l="1"/>
  <c r="G252" i="3"/>
  <c r="E254" i="3" l="1"/>
  <c r="G253" i="3"/>
  <c r="G254" i="3" l="1"/>
  <c r="E255" i="3"/>
  <c r="E256" i="3" l="1"/>
  <c r="G255" i="3"/>
  <c r="G256" i="3" l="1"/>
  <c r="E257" i="3"/>
  <c r="G257" i="3" l="1"/>
  <c r="E258" i="3"/>
  <c r="G258" i="3" l="1"/>
  <c r="E259" i="3"/>
  <c r="E260" i="3" l="1"/>
  <c r="G259" i="3"/>
  <c r="G260" i="3" l="1"/>
  <c r="E261" i="3"/>
  <c r="E262" i="3" l="1"/>
  <c r="G261" i="3"/>
  <c r="G262" i="3" l="1"/>
  <c r="E263" i="3"/>
  <c r="E264" i="3" l="1"/>
  <c r="G263" i="3"/>
  <c r="E265" i="3" l="1"/>
  <c r="G264" i="3"/>
  <c r="E266" i="3" l="1"/>
  <c r="G265" i="3"/>
  <c r="E267" i="3" l="1"/>
  <c r="G266" i="3"/>
  <c r="E268" i="3" l="1"/>
  <c r="G267" i="3"/>
  <c r="G268" i="3" l="1"/>
  <c r="E269" i="3"/>
  <c r="E270" i="3" l="1"/>
  <c r="G269" i="3"/>
  <c r="G270" i="3" l="1"/>
  <c r="E271" i="3"/>
  <c r="E272" i="3" l="1"/>
  <c r="G271" i="3"/>
  <c r="E273" i="3" l="1"/>
  <c r="G272" i="3"/>
  <c r="G273" i="3" l="1"/>
  <c r="E274" i="3"/>
  <c r="G274" i="3" l="1"/>
  <c r="E275" i="3"/>
  <c r="E276" i="3" l="1"/>
  <c r="G275" i="3"/>
  <c r="E277" i="3" l="1"/>
  <c r="G276" i="3"/>
  <c r="E278" i="3" l="1"/>
  <c r="G277" i="3"/>
  <c r="E279" i="3" l="1"/>
  <c r="G278" i="3"/>
  <c r="E280" i="3" l="1"/>
  <c r="G279" i="3"/>
  <c r="G280" i="3" l="1"/>
  <c r="E281" i="3"/>
  <c r="E282" i="3" l="1"/>
  <c r="G281" i="3"/>
  <c r="E283" i="3" l="1"/>
  <c r="G282" i="3"/>
  <c r="G283" i="3" l="1"/>
  <c r="E284" i="3"/>
  <c r="G284" i="3" l="1"/>
  <c r="E285" i="3"/>
  <c r="E286" i="3" l="1"/>
  <c r="G285" i="3"/>
  <c r="G286" i="3" l="1"/>
  <c r="E287" i="3"/>
  <c r="E288" i="3" l="1"/>
  <c r="G287" i="3"/>
  <c r="E289" i="3" l="1"/>
  <c r="G288" i="3"/>
  <c r="E290" i="3" l="1"/>
  <c r="G289" i="3"/>
  <c r="E291" i="3" l="1"/>
  <c r="G290" i="3"/>
  <c r="E292" i="3" l="1"/>
  <c r="G291" i="3"/>
  <c r="G292" i="3" l="1"/>
  <c r="E293" i="3"/>
  <c r="G293" i="3" l="1"/>
  <c r="E294" i="3"/>
  <c r="G294" i="3" l="1"/>
  <c r="E295" i="3"/>
  <c r="E296" i="3" l="1"/>
  <c r="G295" i="3"/>
  <c r="G296" i="3" l="1"/>
  <c r="E297" i="3"/>
  <c r="E298" i="3" l="1"/>
  <c r="G297" i="3"/>
  <c r="G298" i="3" l="1"/>
  <c r="E299" i="3"/>
  <c r="E300" i="3" l="1"/>
  <c r="G299" i="3"/>
  <c r="G300" i="3" l="1"/>
  <c r="E301" i="3"/>
  <c r="E302" i="3" l="1"/>
  <c r="G301" i="3"/>
  <c r="E303" i="3" l="1"/>
  <c r="G302" i="3"/>
  <c r="E304" i="3" l="1"/>
  <c r="G303" i="3"/>
  <c r="G304" i="3" l="1"/>
  <c r="E305" i="3"/>
  <c r="E306" i="3" l="1"/>
  <c r="G305" i="3"/>
  <c r="G306" i="3" l="1"/>
  <c r="E307" i="3"/>
  <c r="E308" i="3" l="1"/>
  <c r="G307" i="3"/>
  <c r="E309" i="3" l="1"/>
  <c r="G308" i="3"/>
  <c r="G309" i="3" l="1"/>
  <c r="E310" i="3"/>
  <c r="G310" i="3" l="1"/>
  <c r="E311" i="3"/>
  <c r="E312" i="3" l="1"/>
  <c r="G311" i="3"/>
  <c r="E313" i="3" l="1"/>
  <c r="G312" i="3"/>
  <c r="E314" i="3" l="1"/>
  <c r="G313" i="3"/>
  <c r="G314" i="3" l="1"/>
  <c r="E315" i="3"/>
  <c r="E316" i="3" l="1"/>
  <c r="G315" i="3"/>
  <c r="G316" i="3" l="1"/>
  <c r="E317" i="3"/>
  <c r="E318" i="3" l="1"/>
  <c r="G317" i="3"/>
  <c r="E319" i="3" l="1"/>
  <c r="G318" i="3"/>
  <c r="G319" i="3" l="1"/>
  <c r="E320" i="3"/>
  <c r="E321" i="3" l="1"/>
  <c r="G320" i="3"/>
  <c r="E322" i="3" l="1"/>
  <c r="G321" i="3"/>
  <c r="G322" i="3" l="1"/>
  <c r="E323" i="3"/>
  <c r="E324" i="3" l="1"/>
  <c r="G323" i="3"/>
  <c r="E325" i="3" l="1"/>
  <c r="G324" i="3"/>
  <c r="E326" i="3" l="1"/>
  <c r="G325" i="3"/>
  <c r="G326" i="3" l="1"/>
  <c r="E327" i="3"/>
  <c r="E328" i="3" l="1"/>
  <c r="G327" i="3"/>
  <c r="G328" i="3" l="1"/>
  <c r="E329" i="3"/>
  <c r="G329" i="3" l="1"/>
  <c r="E330" i="3"/>
  <c r="G330" i="3" l="1"/>
  <c r="E331" i="3"/>
  <c r="E332" i="3" l="1"/>
  <c r="G331" i="3"/>
  <c r="G332" i="3" l="1"/>
  <c r="E333" i="3"/>
  <c r="E334" i="3" l="1"/>
  <c r="G333" i="3"/>
  <c r="G334" i="3" l="1"/>
  <c r="E335" i="3"/>
  <c r="E336" i="3" l="1"/>
  <c r="G335" i="3"/>
  <c r="E337" i="3" l="1"/>
  <c r="G336" i="3"/>
  <c r="E338" i="3" l="1"/>
  <c r="G337" i="3"/>
  <c r="E339" i="3" l="1"/>
  <c r="G338" i="3"/>
  <c r="E340" i="3" l="1"/>
  <c r="G339" i="3"/>
  <c r="G340" i="3" l="1"/>
  <c r="E341" i="3"/>
  <c r="E342" i="3" l="1"/>
  <c r="G341" i="3"/>
  <c r="G342" i="3" l="1"/>
  <c r="E343" i="3"/>
  <c r="E344" i="3" l="1"/>
  <c r="G343" i="3"/>
  <c r="E345" i="3" l="1"/>
  <c r="G344" i="3"/>
  <c r="G345" i="3" l="1"/>
  <c r="E346" i="3"/>
  <c r="G346" i="3" l="1"/>
  <c r="E347" i="3"/>
  <c r="E348" i="3" l="1"/>
  <c r="G347" i="3"/>
  <c r="E349" i="3" l="1"/>
  <c r="G348" i="3"/>
  <c r="G349" i="3" l="1"/>
  <c r="E350" i="3"/>
  <c r="G350" i="3" l="1"/>
  <c r="E351" i="3"/>
  <c r="E352" i="3" l="1"/>
  <c r="G351" i="3"/>
  <c r="E353" i="3" l="1"/>
  <c r="G352" i="3"/>
  <c r="E354" i="3" l="1"/>
  <c r="G353" i="3"/>
  <c r="E355" i="3" l="1"/>
  <c r="G354" i="3"/>
  <c r="E356" i="3" l="1"/>
  <c r="G355" i="3"/>
  <c r="G356" i="3" l="1"/>
  <c r="E357" i="3"/>
  <c r="G357" i="3" l="1"/>
  <c r="E358" i="3"/>
  <c r="E359" i="3" l="1"/>
  <c r="G358" i="3"/>
  <c r="E360" i="3" l="1"/>
  <c r="G359" i="3"/>
  <c r="G360" i="3" l="1"/>
  <c r="E361" i="3"/>
  <c r="E362" i="3" l="1"/>
  <c r="G361" i="3"/>
  <c r="E363" i="3" l="1"/>
  <c r="G362" i="3"/>
  <c r="G363" i="3" l="1"/>
  <c r="E364" i="3"/>
  <c r="E365" i="3" l="1"/>
  <c r="G364" i="3"/>
  <c r="E366" i="3" l="1"/>
  <c r="G365" i="3"/>
  <c r="G366" i="3" l="1"/>
  <c r="E367" i="3"/>
  <c r="G367" i="3" l="1"/>
  <c r="E368" i="3"/>
  <c r="E369" i="3" l="1"/>
  <c r="G368" i="3"/>
  <c r="E370" i="3" l="1"/>
  <c r="G369" i="3"/>
  <c r="G370" i="3" l="1"/>
  <c r="E371" i="3"/>
  <c r="E372" i="3" l="1"/>
  <c r="G371" i="3"/>
  <c r="E373" i="3" l="1"/>
  <c r="G372" i="3"/>
  <c r="E374" i="3" l="1"/>
  <c r="G373" i="3"/>
  <c r="G374" i="3" l="1"/>
  <c r="E375" i="3"/>
  <c r="G375" i="3" l="1"/>
  <c r="E376" i="3"/>
  <c r="E377" i="3" l="1"/>
  <c r="G376" i="3"/>
  <c r="E378" i="3" l="1"/>
  <c r="G377" i="3"/>
  <c r="G378" i="3" l="1"/>
  <c r="E379" i="3"/>
  <c r="E380" i="3" l="1"/>
  <c r="G379" i="3"/>
  <c r="G380" i="3" l="1"/>
  <c r="E381" i="3"/>
  <c r="E382" i="3" l="1"/>
  <c r="G381" i="3"/>
  <c r="E383" i="3" l="1"/>
  <c r="G382" i="3"/>
  <c r="E384" i="3" l="1"/>
  <c r="G383" i="3"/>
  <c r="E385" i="3" l="1"/>
  <c r="G384" i="3"/>
  <c r="E386" i="3" l="1"/>
  <c r="G385" i="3"/>
  <c r="E387" i="3" l="1"/>
  <c r="G386" i="3"/>
  <c r="G387" i="3" l="1"/>
  <c r="E388" i="3"/>
  <c r="E389" i="3" l="1"/>
  <c r="G388" i="3"/>
  <c r="E390" i="3" l="1"/>
  <c r="G389" i="3"/>
  <c r="G390" i="3" l="1"/>
  <c r="E391" i="3"/>
  <c r="E392" i="3" l="1"/>
  <c r="G391" i="3"/>
  <c r="E393" i="3" l="1"/>
  <c r="G392" i="3"/>
  <c r="G393" i="3" l="1"/>
  <c r="E394" i="3"/>
  <c r="E395" i="3" l="1"/>
  <c r="G394" i="3"/>
  <c r="E396" i="3" l="1"/>
  <c r="G395" i="3"/>
  <c r="E397" i="3" l="1"/>
  <c r="G396" i="3"/>
  <c r="E398" i="3" l="1"/>
  <c r="G397" i="3"/>
  <c r="E399" i="3" l="1"/>
  <c r="G398" i="3"/>
  <c r="E400" i="3" l="1"/>
  <c r="G399" i="3"/>
  <c r="E401" i="3" l="1"/>
  <c r="G400" i="3"/>
  <c r="E402" i="3" l="1"/>
  <c r="G401" i="3"/>
  <c r="E403" i="3" l="1"/>
  <c r="G402" i="3"/>
  <c r="G403" i="3" l="1"/>
  <c r="E404" i="3"/>
  <c r="E405" i="3" l="1"/>
  <c r="G404" i="3"/>
  <c r="E406" i="3" l="1"/>
  <c r="G405" i="3"/>
  <c r="G406" i="3" l="1"/>
  <c r="E407" i="3"/>
  <c r="E408" i="3" l="1"/>
  <c r="G407" i="3"/>
  <c r="E409" i="3" l="1"/>
  <c r="G408" i="3"/>
  <c r="E410" i="3" l="1"/>
  <c r="G409" i="3"/>
  <c r="E411" i="3" l="1"/>
  <c r="G410" i="3"/>
  <c r="E412" i="3" l="1"/>
  <c r="G411" i="3"/>
  <c r="E413" i="3" l="1"/>
  <c r="G412" i="3"/>
  <c r="E414" i="3" l="1"/>
  <c r="G413" i="3"/>
  <c r="G414" i="3" l="1"/>
  <c r="E415" i="3"/>
  <c r="E416" i="3" l="1"/>
  <c r="G415" i="3"/>
  <c r="G416" i="3" l="1"/>
  <c r="E417" i="3"/>
  <c r="E418" i="3" l="1"/>
  <c r="G417" i="3"/>
  <c r="E419" i="3" l="1"/>
  <c r="G418" i="3"/>
  <c r="E420" i="3" l="1"/>
  <c r="G419" i="3"/>
  <c r="G420" i="3" l="1"/>
  <c r="E421" i="3"/>
  <c r="E422" i="3" l="1"/>
  <c r="G421" i="3"/>
  <c r="E423" i="3" l="1"/>
  <c r="G422" i="3"/>
  <c r="E424" i="3" l="1"/>
  <c r="G423" i="3"/>
  <c r="E425" i="3" l="1"/>
  <c r="G424" i="3"/>
  <c r="E426" i="3" l="1"/>
  <c r="G425" i="3"/>
  <c r="G426" i="3" l="1"/>
  <c r="E427" i="3"/>
  <c r="E428" i="3" l="1"/>
  <c r="G427" i="3"/>
  <c r="E429" i="3" l="1"/>
  <c r="G428" i="3"/>
  <c r="G429" i="3" l="1"/>
  <c r="E430" i="3"/>
  <c r="E431" i="3" l="1"/>
  <c r="G430" i="3"/>
  <c r="E432" i="3" l="1"/>
  <c r="G431" i="3"/>
  <c r="E433" i="3" l="1"/>
  <c r="G432" i="3"/>
  <c r="G433" i="3" l="1"/>
  <c r="E434" i="3"/>
  <c r="E435" i="3" l="1"/>
  <c r="G434" i="3"/>
  <c r="E436" i="3" l="1"/>
  <c r="G435" i="3"/>
  <c r="E437" i="3" l="1"/>
  <c r="G436" i="3"/>
  <c r="E438" i="3" l="1"/>
  <c r="G437" i="3"/>
  <c r="E439" i="3" l="1"/>
  <c r="G438" i="3"/>
  <c r="G439" i="3" l="1"/>
  <c r="E440" i="3"/>
  <c r="E441" i="3" l="1"/>
  <c r="G440" i="3"/>
  <c r="E442" i="3" l="1"/>
  <c r="G441" i="3"/>
  <c r="G442" i="3" l="1"/>
  <c r="E443" i="3"/>
  <c r="E444" i="3" l="1"/>
  <c r="G443" i="3"/>
  <c r="E445" i="3" l="1"/>
  <c r="G444" i="3"/>
  <c r="E446" i="3" l="1"/>
  <c r="G445" i="3"/>
  <c r="E447" i="3" l="1"/>
  <c r="G446" i="3"/>
  <c r="E448" i="3" l="1"/>
  <c r="G447" i="3"/>
  <c r="E449" i="3" l="1"/>
  <c r="G448" i="3"/>
  <c r="E450" i="3" l="1"/>
  <c r="G449" i="3"/>
  <c r="E451" i="3" l="1"/>
  <c r="G450" i="3"/>
  <c r="G451" i="3" l="1"/>
  <c r="E452" i="3"/>
  <c r="E453" i="3" l="1"/>
  <c r="G452" i="3"/>
  <c r="E454" i="3" l="1"/>
  <c r="G453" i="3"/>
  <c r="E455" i="3" l="1"/>
  <c r="G454" i="3"/>
  <c r="E456" i="3" l="1"/>
  <c r="G455" i="3"/>
  <c r="G456" i="3" l="1"/>
  <c r="E457" i="3"/>
  <c r="G457" i="3" l="1"/>
  <c r="E458" i="3"/>
  <c r="G458" i="3" l="1"/>
  <c r="E459" i="3"/>
  <c r="E460" i="3" l="1"/>
  <c r="G459" i="3"/>
  <c r="E461" i="3" l="1"/>
  <c r="G460" i="3"/>
  <c r="E462" i="3" l="1"/>
  <c r="G461" i="3"/>
  <c r="G462" i="3" l="1"/>
  <c r="E463" i="3"/>
  <c r="G463" i="3" l="1"/>
  <c r="E464" i="3"/>
  <c r="E465" i="3" l="1"/>
  <c r="G464" i="3"/>
  <c r="E466" i="3" l="1"/>
  <c r="G465" i="3"/>
  <c r="E467" i="3" l="1"/>
  <c r="G466" i="3"/>
  <c r="E468" i="3" l="1"/>
  <c r="G467" i="3"/>
  <c r="G468" i="3" l="1"/>
  <c r="E469" i="3"/>
  <c r="G469" i="3" l="1"/>
  <c r="E470" i="3"/>
  <c r="G470" i="3" l="1"/>
  <c r="E471" i="3"/>
  <c r="E472" i="3" l="1"/>
  <c r="G471" i="3"/>
  <c r="E473" i="3" l="1"/>
  <c r="G472" i="3"/>
  <c r="E474" i="3" l="1"/>
  <c r="G473" i="3"/>
  <c r="G474" i="3" l="1"/>
  <c r="E475" i="3"/>
  <c r="G475" i="3" l="1"/>
  <c r="E476" i="3"/>
  <c r="E477" i="3" l="1"/>
  <c r="G476" i="3"/>
  <c r="E478" i="3" l="1"/>
  <c r="G477" i="3"/>
  <c r="E479" i="3" l="1"/>
  <c r="G478" i="3"/>
  <c r="E480" i="3" l="1"/>
  <c r="G479" i="3"/>
  <c r="G480" i="3" l="1"/>
  <c r="E481" i="3"/>
  <c r="G481" i="3" l="1"/>
  <c r="E482" i="3"/>
  <c r="E483" i="3" l="1"/>
  <c r="G482" i="3"/>
  <c r="E484" i="3" l="1"/>
  <c r="G483" i="3"/>
  <c r="E485" i="3" l="1"/>
  <c r="G484" i="3"/>
  <c r="E486" i="3" l="1"/>
  <c r="G485" i="3"/>
  <c r="G486" i="3" l="1"/>
  <c r="E487" i="3"/>
  <c r="G487" i="3" l="1"/>
  <c r="E488" i="3"/>
  <c r="E489" i="3" l="1"/>
  <c r="G488" i="3"/>
  <c r="E490" i="3" l="1"/>
  <c r="G489" i="3"/>
  <c r="E491" i="3" l="1"/>
  <c r="G490" i="3"/>
  <c r="E492" i="3" l="1"/>
  <c r="G491" i="3"/>
  <c r="G492" i="3" l="1"/>
  <c r="E493" i="3"/>
  <c r="G493" i="3" l="1"/>
  <c r="E494" i="3"/>
  <c r="E495" i="3" l="1"/>
  <c r="G494" i="3"/>
  <c r="E496" i="3" l="1"/>
  <c r="G495" i="3"/>
  <c r="E497" i="3" l="1"/>
  <c r="G496" i="3"/>
  <c r="E498" i="3" l="1"/>
  <c r="G497" i="3"/>
  <c r="G498" i="3" l="1"/>
  <c r="E499" i="3"/>
  <c r="G499" i="3" l="1"/>
  <c r="E500" i="3"/>
  <c r="E501" i="3" l="1"/>
  <c r="G500" i="3"/>
  <c r="E502" i="3" l="1"/>
  <c r="G501" i="3"/>
  <c r="E503" i="3" l="1"/>
  <c r="G502" i="3"/>
  <c r="E504" i="3" l="1"/>
  <c r="G503" i="3"/>
  <c r="G504" i="3" l="1"/>
  <c r="E505" i="3"/>
  <c r="G505" i="3" l="1"/>
  <c r="E506" i="3"/>
  <c r="E507" i="3" l="1"/>
  <c r="G506" i="3"/>
  <c r="E508" i="3" l="1"/>
  <c r="G507" i="3"/>
  <c r="E509" i="3" l="1"/>
  <c r="G508" i="3"/>
  <c r="E510" i="3" l="1"/>
  <c r="G509" i="3"/>
  <c r="G510" i="3" l="1"/>
  <c r="E511" i="3"/>
  <c r="G511" i="3" l="1"/>
  <c r="E512" i="3"/>
  <c r="E513" i="3" l="1"/>
  <c r="G512" i="3"/>
  <c r="E514" i="3" l="1"/>
  <c r="G513" i="3"/>
  <c r="E515" i="3" l="1"/>
  <c r="G514" i="3"/>
  <c r="E516" i="3" l="1"/>
  <c r="G515" i="3"/>
  <c r="G516" i="3" l="1"/>
  <c r="E517" i="3"/>
  <c r="G517" i="3" l="1"/>
  <c r="E518" i="3"/>
  <c r="G518" i="3" l="1"/>
  <c r="E519" i="3"/>
  <c r="E520" i="3" l="1"/>
  <c r="G519" i="3"/>
  <c r="E521" i="3" l="1"/>
  <c r="G520" i="3"/>
  <c r="E522" i="3" l="1"/>
  <c r="G521" i="3"/>
  <c r="G522" i="3" l="1"/>
  <c r="E523" i="3"/>
  <c r="G523" i="3" l="1"/>
  <c r="E524" i="3"/>
  <c r="E525" i="3" l="1"/>
  <c r="G524" i="3"/>
  <c r="E526" i="3" l="1"/>
  <c r="G525" i="3"/>
  <c r="E527" i="3" l="1"/>
  <c r="G526" i="3"/>
  <c r="E528" i="3" l="1"/>
  <c r="G527" i="3"/>
  <c r="G528" i="3" l="1"/>
  <c r="E529" i="3"/>
  <c r="G529" i="3" l="1"/>
  <c r="E530" i="3"/>
  <c r="E531" i="3" l="1"/>
  <c r="G530" i="3"/>
  <c r="E532" i="3" l="1"/>
  <c r="G531" i="3"/>
  <c r="E533" i="3" l="1"/>
  <c r="G532" i="3"/>
  <c r="E534" i="3" l="1"/>
  <c r="G533" i="3"/>
  <c r="G534" i="3" l="1"/>
  <c r="E535" i="3"/>
  <c r="G535" i="3" l="1"/>
  <c r="E536" i="3"/>
  <c r="E537" i="3" l="1"/>
  <c r="G536" i="3"/>
  <c r="E538" i="3" l="1"/>
  <c r="G537" i="3"/>
  <c r="E539" i="3" l="1"/>
  <c r="G538" i="3"/>
  <c r="E540" i="3" l="1"/>
  <c r="G539" i="3"/>
  <c r="G540" i="3" l="1"/>
  <c r="E541" i="3"/>
  <c r="G541" i="3" l="1"/>
  <c r="E542" i="3"/>
  <c r="G542" i="3" l="1"/>
  <c r="E543" i="3"/>
  <c r="E544" i="3" l="1"/>
  <c r="G543" i="3"/>
  <c r="E545" i="3" l="1"/>
  <c r="G544" i="3"/>
  <c r="E546" i="3" l="1"/>
  <c r="G545" i="3"/>
  <c r="G546" i="3" l="1"/>
  <c r="E547" i="3"/>
  <c r="G547" i="3" l="1"/>
  <c r="E548" i="3"/>
  <c r="E549" i="3" l="1"/>
  <c r="G548" i="3"/>
  <c r="E550" i="3" l="1"/>
  <c r="G549" i="3"/>
  <c r="E551" i="3" l="1"/>
  <c r="G550" i="3"/>
  <c r="E552" i="3" l="1"/>
  <c r="G551" i="3"/>
  <c r="G552" i="3" l="1"/>
  <c r="E553" i="3"/>
  <c r="G553" i="3" l="1"/>
  <c r="E554" i="3"/>
  <c r="E555" i="3" l="1"/>
  <c r="G554" i="3"/>
  <c r="E556" i="3" l="1"/>
  <c r="G555" i="3"/>
  <c r="E557" i="3" l="1"/>
  <c r="G556" i="3"/>
  <c r="E558" i="3" l="1"/>
  <c r="G557" i="3"/>
  <c r="G558" i="3" l="1"/>
  <c r="E559" i="3"/>
  <c r="G559" i="3" l="1"/>
  <c r="E560" i="3"/>
  <c r="E561" i="3" l="1"/>
  <c r="G560" i="3"/>
  <c r="E562" i="3" l="1"/>
  <c r="G561" i="3"/>
  <c r="E563" i="3" l="1"/>
  <c r="G562" i="3"/>
  <c r="E564" i="3" l="1"/>
  <c r="G563" i="3"/>
  <c r="G564" i="3" l="1"/>
  <c r="E565" i="3"/>
  <c r="G565" i="3" l="1"/>
  <c r="E566" i="3"/>
  <c r="E567" i="3" l="1"/>
  <c r="G566" i="3"/>
  <c r="E568" i="3" l="1"/>
  <c r="G567" i="3"/>
  <c r="E569" i="3" l="1"/>
  <c r="G568" i="3"/>
  <c r="E570" i="3" l="1"/>
  <c r="G569" i="3"/>
  <c r="G570" i="3" l="1"/>
  <c r="E571" i="3"/>
  <c r="G571" i="3" l="1"/>
  <c r="E572" i="3"/>
  <c r="E573" i="3" l="1"/>
  <c r="G572" i="3"/>
  <c r="E574" i="3" l="1"/>
  <c r="G573" i="3"/>
  <c r="E575" i="3" l="1"/>
  <c r="G574" i="3"/>
  <c r="E576" i="3" l="1"/>
  <c r="G575" i="3"/>
  <c r="G576" i="3" l="1"/>
  <c r="E577" i="3"/>
  <c r="G577" i="3" l="1"/>
  <c r="E578" i="3"/>
  <c r="E579" i="3" l="1"/>
  <c r="G578" i="3"/>
  <c r="E580" i="3" l="1"/>
  <c r="G579" i="3"/>
  <c r="E581" i="3" l="1"/>
  <c r="G580" i="3"/>
  <c r="E582" i="3" l="1"/>
  <c r="G581" i="3"/>
  <c r="G582" i="3" l="1"/>
  <c r="E583" i="3"/>
  <c r="E584" i="3" l="1"/>
  <c r="G583" i="3"/>
  <c r="E585" i="3" l="1"/>
  <c r="G584" i="3"/>
  <c r="E586" i="3" l="1"/>
  <c r="G585" i="3"/>
  <c r="E587" i="3" l="1"/>
  <c r="G586" i="3"/>
  <c r="E588" i="3" l="1"/>
  <c r="G587" i="3"/>
  <c r="G588" i="3" l="1"/>
  <c r="E589" i="3"/>
  <c r="E590" i="3" l="1"/>
  <c r="G589" i="3"/>
  <c r="G590" i="3" l="1"/>
  <c r="E591" i="3"/>
  <c r="E592" i="3" l="1"/>
  <c r="G591" i="3"/>
  <c r="E593" i="3" l="1"/>
  <c r="G592" i="3"/>
  <c r="E594" i="3" l="1"/>
  <c r="G593" i="3"/>
  <c r="G594" i="3" l="1"/>
  <c r="E595" i="3"/>
  <c r="E596" i="3" l="1"/>
  <c r="G595" i="3"/>
  <c r="E597" i="3" l="1"/>
  <c r="G596" i="3"/>
  <c r="E598" i="3" l="1"/>
  <c r="G597" i="3"/>
  <c r="E599" i="3" l="1"/>
  <c r="G598" i="3"/>
  <c r="E600" i="3" l="1"/>
  <c r="G599" i="3"/>
  <c r="G600" i="3" l="1"/>
  <c r="E601" i="3"/>
  <c r="E602" i="3" l="1"/>
  <c r="G601" i="3"/>
  <c r="E603" i="3" l="1"/>
  <c r="G602" i="3"/>
  <c r="E604" i="3" l="1"/>
  <c r="G603" i="3"/>
  <c r="E605" i="3" l="1"/>
  <c r="G604" i="3"/>
  <c r="E606" i="3" l="1"/>
  <c r="G605" i="3"/>
  <c r="G606" i="3" l="1"/>
  <c r="E607" i="3"/>
  <c r="G607" i="3" l="1"/>
  <c r="E608" i="3"/>
  <c r="G608" i="3" l="1"/>
  <c r="E609" i="3"/>
  <c r="E610" i="3" l="1"/>
  <c r="G609" i="3"/>
  <c r="E611" i="3" l="1"/>
  <c r="G610" i="3"/>
  <c r="E612" i="3" l="1"/>
  <c r="G611" i="3"/>
  <c r="G612" i="3" l="1"/>
  <c r="E613" i="3"/>
  <c r="G613" i="3" l="1"/>
  <c r="E614" i="3"/>
  <c r="E615" i="3" l="1"/>
  <c r="G614" i="3"/>
  <c r="E616" i="3" l="1"/>
  <c r="G615" i="3"/>
  <c r="E617" i="3" l="1"/>
  <c r="G616" i="3"/>
  <c r="E618" i="3" l="1"/>
  <c r="G617" i="3"/>
  <c r="G618" i="3" l="1"/>
  <c r="E619" i="3"/>
  <c r="E620" i="3" l="1"/>
  <c r="G619" i="3"/>
  <c r="E621" i="3" l="1"/>
  <c r="G620" i="3"/>
  <c r="E622" i="3" l="1"/>
  <c r="G621" i="3"/>
  <c r="E623" i="3" l="1"/>
  <c r="G622" i="3"/>
  <c r="E624" i="3" l="1"/>
  <c r="G623" i="3"/>
  <c r="G624" i="3" l="1"/>
  <c r="E625" i="3"/>
  <c r="E626" i="3" l="1"/>
  <c r="G625" i="3"/>
  <c r="G626" i="3" l="1"/>
  <c r="E627" i="3"/>
  <c r="E628" i="3" l="1"/>
  <c r="G627" i="3"/>
  <c r="E629" i="3" l="1"/>
  <c r="G628" i="3"/>
  <c r="E630" i="3" l="1"/>
  <c r="G629" i="3"/>
  <c r="G630" i="3" l="1"/>
  <c r="E631" i="3"/>
  <c r="E632" i="3" l="1"/>
  <c r="G631" i="3"/>
  <c r="E633" i="3" l="1"/>
  <c r="G632" i="3"/>
  <c r="E634" i="3" l="1"/>
  <c r="G633" i="3"/>
  <c r="E635" i="3" l="1"/>
  <c r="G634" i="3"/>
  <c r="E636" i="3" l="1"/>
  <c r="G635" i="3"/>
  <c r="G636" i="3" l="1"/>
  <c r="E637" i="3"/>
  <c r="E638" i="3" l="1"/>
  <c r="G637" i="3"/>
  <c r="E639" i="3" l="1"/>
  <c r="G638" i="3"/>
  <c r="E640" i="3" l="1"/>
  <c r="G639" i="3"/>
  <c r="E641" i="3" l="1"/>
  <c r="G640" i="3"/>
  <c r="E642" i="3" l="1"/>
  <c r="G641" i="3"/>
  <c r="G642" i="3" l="1"/>
  <c r="E643" i="3"/>
  <c r="E644" i="3" l="1"/>
  <c r="G643" i="3"/>
  <c r="E645" i="3" l="1"/>
  <c r="G644" i="3"/>
  <c r="E646" i="3" l="1"/>
  <c r="G645" i="3"/>
  <c r="E647" i="3" l="1"/>
  <c r="G646" i="3"/>
  <c r="E648" i="3" l="1"/>
  <c r="G647" i="3"/>
  <c r="G648" i="3" l="1"/>
  <c r="E649" i="3"/>
  <c r="G649" i="3" l="1"/>
  <c r="E650" i="3"/>
  <c r="E651" i="3" l="1"/>
  <c r="G650" i="3"/>
  <c r="E652" i="3" l="1"/>
  <c r="G651" i="3"/>
  <c r="E653" i="3" l="1"/>
  <c r="G652" i="3"/>
  <c r="E654" i="3" l="1"/>
  <c r="G653" i="3"/>
  <c r="G654" i="3" l="1"/>
  <c r="E655" i="3"/>
  <c r="E656" i="3" l="1"/>
  <c r="G655" i="3"/>
  <c r="E657" i="3" l="1"/>
  <c r="G656" i="3"/>
  <c r="E658" i="3" l="1"/>
  <c r="G657" i="3"/>
  <c r="E659" i="3" l="1"/>
  <c r="G658" i="3"/>
  <c r="E660" i="3" l="1"/>
  <c r="G659" i="3"/>
  <c r="G660" i="3" l="1"/>
  <c r="E661" i="3"/>
  <c r="E662" i="3" l="1"/>
  <c r="G661" i="3"/>
  <c r="G662" i="3" l="1"/>
  <c r="E663" i="3"/>
  <c r="E664" i="3" l="1"/>
  <c r="G663" i="3"/>
  <c r="E665" i="3" l="1"/>
  <c r="G664" i="3"/>
  <c r="E666" i="3" l="1"/>
  <c r="G665" i="3"/>
  <c r="G666" i="3" l="1"/>
  <c r="E667" i="3"/>
  <c r="E668" i="3" l="1"/>
  <c r="G667" i="3"/>
  <c r="E669" i="3" l="1"/>
  <c r="G668" i="3"/>
  <c r="E670" i="3" l="1"/>
  <c r="G669" i="3"/>
  <c r="E671" i="3" l="1"/>
  <c r="G670" i="3"/>
  <c r="E672" i="3" l="1"/>
  <c r="G671" i="3"/>
  <c r="G672" i="3" l="1"/>
  <c r="E673" i="3"/>
  <c r="E674" i="3" l="1"/>
  <c r="G673" i="3"/>
  <c r="E675" i="3" l="1"/>
  <c r="G674" i="3"/>
  <c r="E676" i="3" l="1"/>
  <c r="G675" i="3"/>
  <c r="E677" i="3" l="1"/>
  <c r="G676" i="3"/>
  <c r="E678" i="3" l="1"/>
  <c r="G677" i="3"/>
  <c r="G678" i="3" l="1"/>
  <c r="E679" i="3"/>
  <c r="G679" i="3" l="1"/>
  <c r="E680" i="3"/>
  <c r="E681" i="3" l="1"/>
  <c r="G680" i="3"/>
  <c r="E682" i="3" l="1"/>
  <c r="G681" i="3"/>
  <c r="E683" i="3" l="1"/>
  <c r="G682" i="3"/>
  <c r="E684" i="3" l="1"/>
  <c r="G683" i="3"/>
  <c r="G684" i="3" l="1"/>
  <c r="E685" i="3"/>
  <c r="G685" i="3" l="1"/>
  <c r="E686" i="3"/>
  <c r="E687" i="3" l="1"/>
  <c r="G686" i="3"/>
  <c r="E688" i="3" l="1"/>
  <c r="G687" i="3"/>
  <c r="E689" i="3" l="1"/>
  <c r="G688" i="3"/>
  <c r="E690" i="3" l="1"/>
  <c r="G689" i="3"/>
  <c r="G690" i="3" l="1"/>
  <c r="E691" i="3"/>
  <c r="E692" i="3" l="1"/>
  <c r="G691" i="3"/>
  <c r="G692" i="3" l="1"/>
  <c r="E693" i="3"/>
  <c r="E694" i="3" l="1"/>
  <c r="G693" i="3"/>
  <c r="E695" i="3" l="1"/>
  <c r="G694" i="3"/>
  <c r="E696" i="3" l="1"/>
  <c r="G695" i="3"/>
  <c r="G696" i="3" l="1"/>
  <c r="E697" i="3"/>
  <c r="E698" i="3" l="1"/>
  <c r="G697" i="3"/>
  <c r="G698" i="3" l="1"/>
  <c r="E699" i="3"/>
  <c r="E700" i="3" l="1"/>
  <c r="G699" i="3"/>
  <c r="E701" i="3" l="1"/>
  <c r="G700" i="3"/>
  <c r="E702" i="3" l="1"/>
  <c r="G701" i="3"/>
  <c r="G702" i="3" l="1"/>
  <c r="E703" i="3"/>
  <c r="E704" i="3" l="1"/>
  <c r="G703" i="3"/>
  <c r="E705" i="3" l="1"/>
  <c r="G704" i="3"/>
  <c r="E706" i="3" l="1"/>
  <c r="G705" i="3"/>
  <c r="E707" i="3" l="1"/>
  <c r="G706" i="3"/>
  <c r="E708" i="3" l="1"/>
  <c r="G707" i="3"/>
  <c r="G708" i="3" l="1"/>
  <c r="E709" i="3"/>
  <c r="G709" i="3" l="1"/>
  <c r="E710" i="3"/>
  <c r="E711" i="3" l="1"/>
  <c r="G710" i="3"/>
  <c r="E712" i="3" l="1"/>
  <c r="G711" i="3"/>
  <c r="E713" i="3" l="1"/>
  <c r="G712" i="3"/>
  <c r="E714" i="3" l="1"/>
  <c r="G713" i="3"/>
  <c r="G714" i="3" l="1"/>
  <c r="E715" i="3"/>
  <c r="E716" i="3" l="1"/>
  <c r="G715" i="3"/>
  <c r="E717" i="3" l="1"/>
  <c r="G716" i="3"/>
  <c r="E718" i="3" l="1"/>
  <c r="G717" i="3"/>
  <c r="E719" i="3" l="1"/>
  <c r="G718" i="3"/>
  <c r="E720" i="3" l="1"/>
  <c r="G719" i="3"/>
  <c r="G720" i="3" l="1"/>
  <c r="E721" i="3"/>
  <c r="G721" i="3" l="1"/>
  <c r="E722" i="3"/>
  <c r="E723" i="3" l="1"/>
  <c r="G722" i="3"/>
  <c r="E724" i="3" l="1"/>
  <c r="G723" i="3"/>
  <c r="E725" i="3" l="1"/>
  <c r="G724" i="3"/>
  <c r="E726" i="3" l="1"/>
  <c r="G725" i="3"/>
  <c r="G726" i="3" l="1"/>
  <c r="E727" i="3"/>
  <c r="E728" i="3" l="1"/>
  <c r="G727" i="3"/>
  <c r="E729" i="3" l="1"/>
  <c r="G728" i="3"/>
  <c r="E730" i="3" l="1"/>
  <c r="G729" i="3"/>
  <c r="E731" i="3" l="1"/>
  <c r="G730" i="3"/>
  <c r="E732" i="3" l="1"/>
  <c r="G731" i="3"/>
  <c r="G732" i="3" l="1"/>
  <c r="E733" i="3"/>
  <c r="E734" i="3" l="1"/>
  <c r="G733" i="3"/>
  <c r="G734" i="3" l="1"/>
  <c r="E735" i="3"/>
  <c r="E736" i="3" l="1"/>
  <c r="G735" i="3"/>
  <c r="E737" i="3" l="1"/>
  <c r="G736" i="3"/>
  <c r="E738" i="3" l="1"/>
  <c r="G737" i="3"/>
  <c r="G738" i="3" l="1"/>
  <c r="E739" i="3"/>
  <c r="E740" i="3" l="1"/>
  <c r="G739" i="3"/>
  <c r="E741" i="3" l="1"/>
  <c r="G740" i="3"/>
  <c r="E742" i="3" l="1"/>
  <c r="G741" i="3"/>
  <c r="E743" i="3" l="1"/>
  <c r="G742" i="3"/>
  <c r="E744" i="3" l="1"/>
  <c r="G743" i="3"/>
  <c r="G744" i="3" l="1"/>
  <c r="E745" i="3"/>
  <c r="E746" i="3" l="1"/>
  <c r="G745" i="3"/>
  <c r="E747" i="3" l="1"/>
  <c r="G746" i="3"/>
  <c r="E748" i="3" l="1"/>
  <c r="G747" i="3"/>
  <c r="E749" i="3" l="1"/>
  <c r="G748" i="3"/>
  <c r="E750" i="3" l="1"/>
  <c r="G749" i="3"/>
  <c r="G750" i="3" l="1"/>
  <c r="E751" i="3"/>
  <c r="E752" i="3" l="1"/>
  <c r="G751" i="3"/>
  <c r="E753" i="3" l="1"/>
  <c r="G752" i="3"/>
  <c r="E754" i="3" l="1"/>
  <c r="G753" i="3"/>
  <c r="E755" i="3" l="1"/>
  <c r="G754" i="3"/>
  <c r="E756" i="3" l="1"/>
  <c r="G755" i="3"/>
  <c r="G756" i="3" l="1"/>
  <c r="E757" i="3"/>
  <c r="G757" i="3" l="1"/>
  <c r="E758" i="3"/>
  <c r="E759" i="3" l="1"/>
  <c r="G758" i="3"/>
  <c r="E760" i="3" l="1"/>
  <c r="G759" i="3"/>
  <c r="E761" i="3" l="1"/>
  <c r="G760" i="3"/>
  <c r="E762" i="3" l="1"/>
  <c r="G761" i="3"/>
  <c r="G762" i="3" l="1"/>
  <c r="E763" i="3"/>
  <c r="E764" i="3" l="1"/>
  <c r="G763" i="3"/>
  <c r="E765" i="3" l="1"/>
  <c r="G764" i="3"/>
  <c r="E766" i="3" l="1"/>
  <c r="G765" i="3"/>
  <c r="E767" i="3" l="1"/>
  <c r="G766" i="3"/>
  <c r="E768" i="3" l="1"/>
  <c r="G767" i="3"/>
  <c r="G768" i="3" l="1"/>
  <c r="E769" i="3"/>
  <c r="E770" i="3" l="1"/>
  <c r="G769" i="3"/>
  <c r="G770" i="3" l="1"/>
  <c r="E771" i="3"/>
  <c r="E772" i="3" l="1"/>
  <c r="G771" i="3"/>
  <c r="E773" i="3" l="1"/>
  <c r="G772" i="3"/>
  <c r="E774" i="3" l="1"/>
  <c r="G773" i="3"/>
  <c r="G774" i="3" l="1"/>
  <c r="E775" i="3"/>
  <c r="E776" i="3" l="1"/>
  <c r="G775" i="3"/>
  <c r="E777" i="3" l="1"/>
  <c r="G776" i="3"/>
  <c r="E778" i="3" l="1"/>
  <c r="G777" i="3"/>
  <c r="E779" i="3" l="1"/>
  <c r="G778" i="3"/>
  <c r="E780" i="3" l="1"/>
  <c r="G779" i="3"/>
  <c r="G780" i="3" l="1"/>
  <c r="E781" i="3"/>
  <c r="G781" i="3" l="1"/>
  <c r="E782" i="3"/>
  <c r="E783" i="3" l="1"/>
  <c r="G782" i="3"/>
  <c r="E784" i="3" l="1"/>
  <c r="G783" i="3"/>
  <c r="E785" i="3" l="1"/>
  <c r="G784" i="3"/>
  <c r="E786" i="3" l="1"/>
  <c r="G785" i="3"/>
  <c r="G786" i="3" l="1"/>
  <c r="E787" i="3"/>
  <c r="E788" i="3" l="1"/>
  <c r="G787" i="3"/>
  <c r="E789" i="3" l="1"/>
  <c r="G788" i="3"/>
  <c r="E790" i="3" l="1"/>
  <c r="G789" i="3"/>
  <c r="E791" i="3" l="1"/>
  <c r="G790" i="3"/>
  <c r="E792" i="3" l="1"/>
  <c r="G791" i="3"/>
  <c r="G792" i="3" l="1"/>
  <c r="E793" i="3"/>
  <c r="G793" i="3" l="1"/>
  <c r="E794" i="3"/>
  <c r="G794" i="3" l="1"/>
  <c r="E795" i="3"/>
  <c r="E796" i="3" l="1"/>
  <c r="G795" i="3"/>
  <c r="E797" i="3" l="1"/>
  <c r="G796" i="3"/>
  <c r="E798" i="3" l="1"/>
  <c r="G797" i="3"/>
  <c r="G798" i="3" l="1"/>
  <c r="E799" i="3"/>
  <c r="E800" i="3" l="1"/>
  <c r="G799" i="3"/>
  <c r="E801" i="3" l="1"/>
  <c r="G800" i="3"/>
  <c r="E802" i="3" l="1"/>
  <c r="G801" i="3"/>
  <c r="E803" i="3" l="1"/>
  <c r="G802" i="3"/>
  <c r="E804" i="3" l="1"/>
  <c r="G803" i="3"/>
  <c r="G804" i="3" l="1"/>
  <c r="E805" i="3"/>
  <c r="E806" i="3" l="1"/>
  <c r="G805" i="3"/>
  <c r="G806" i="3" l="1"/>
  <c r="E807" i="3"/>
  <c r="E808" i="3" l="1"/>
  <c r="G807" i="3"/>
  <c r="E809" i="3" l="1"/>
  <c r="G808" i="3"/>
  <c r="E810" i="3" l="1"/>
  <c r="G809" i="3"/>
  <c r="G810" i="3" l="1"/>
  <c r="E811" i="3"/>
  <c r="G811" i="3" l="1"/>
  <c r="E812" i="3"/>
  <c r="E813" i="3" l="1"/>
  <c r="G812" i="3"/>
  <c r="E814" i="3" l="1"/>
  <c r="G813" i="3"/>
  <c r="E815" i="3" l="1"/>
  <c r="G814" i="3"/>
  <c r="E816" i="3" l="1"/>
  <c r="G815" i="3"/>
  <c r="G816" i="3" l="1"/>
  <c r="E817" i="3"/>
  <c r="E818" i="3" l="1"/>
  <c r="G817" i="3"/>
  <c r="E819" i="3" l="1"/>
  <c r="G818" i="3"/>
  <c r="E820" i="3" l="1"/>
  <c r="G819" i="3"/>
  <c r="E821" i="3" l="1"/>
  <c r="G820" i="3"/>
  <c r="E822" i="3" l="1"/>
  <c r="G821" i="3"/>
  <c r="G822" i="3" l="1"/>
  <c r="E823" i="3"/>
  <c r="E824" i="3" l="1"/>
  <c r="G823" i="3"/>
  <c r="E825" i="3" l="1"/>
  <c r="G824" i="3"/>
  <c r="E826" i="3" l="1"/>
  <c r="G825" i="3"/>
  <c r="E827" i="3" l="1"/>
  <c r="G826" i="3"/>
  <c r="E828" i="3" l="1"/>
  <c r="G827" i="3"/>
  <c r="G828" i="3" l="1"/>
  <c r="E829" i="3"/>
  <c r="G829" i="3" l="1"/>
  <c r="E830" i="3"/>
  <c r="E831" i="3" l="1"/>
  <c r="G830" i="3"/>
  <c r="E832" i="3" l="1"/>
  <c r="G831" i="3"/>
  <c r="E833" i="3" l="1"/>
  <c r="G832" i="3"/>
  <c r="E834" i="3" l="1"/>
  <c r="G833" i="3"/>
  <c r="G834" i="3" l="1"/>
  <c r="E835" i="3"/>
  <c r="E836" i="3" l="1"/>
  <c r="G835" i="3"/>
  <c r="G836" i="3" l="1"/>
  <c r="E837" i="3"/>
  <c r="E838" i="3" l="1"/>
  <c r="G837" i="3"/>
  <c r="E839" i="3" l="1"/>
  <c r="G838" i="3"/>
  <c r="E840" i="3" l="1"/>
  <c r="G839" i="3"/>
  <c r="G840" i="3" l="1"/>
  <c r="E841" i="3"/>
  <c r="E842" i="3" l="1"/>
  <c r="G841" i="3"/>
  <c r="G842" i="3" l="1"/>
  <c r="E843" i="3"/>
  <c r="E844" i="3" l="1"/>
  <c r="G843" i="3"/>
  <c r="E845" i="3" l="1"/>
  <c r="G844" i="3"/>
  <c r="E846" i="3" l="1"/>
  <c r="G845" i="3"/>
  <c r="G846" i="3" l="1"/>
  <c r="E847" i="3"/>
  <c r="E848" i="3" l="1"/>
  <c r="G847" i="3"/>
  <c r="E849" i="3" l="1"/>
  <c r="G848" i="3"/>
  <c r="E850" i="3" l="1"/>
  <c r="G849" i="3"/>
  <c r="E851" i="3" l="1"/>
  <c r="G850" i="3"/>
  <c r="E852" i="3" l="1"/>
  <c r="G852" i="3" s="1"/>
  <c r="G8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Mariela Iraís Gutiérrez Aguirre</author>
    <author>REC FINANCIEROS 1</author>
  </authors>
  <commentList>
    <comment ref="E5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Lugar y fecha de elaboración del inventario. P.eje: Irapuato, Gto., a 15 de mayo de 2021</t>
        </r>
      </text>
    </comment>
    <comment ref="I5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37"/>
            <rFont val="Tahoma"/>
            <family val="2"/>
          </rPr>
          <t>Es importante verificar que la versión del Inventario coincida con el año en que se reporta</t>
        </r>
        <r>
          <rPr>
            <sz val="9"/>
            <color indexed="37"/>
            <rFont val="Tahoma"/>
            <family val="2"/>
          </rPr>
          <t xml:space="preserve"> </t>
        </r>
        <r>
          <rPr>
            <b/>
            <sz val="9"/>
            <color indexed="37"/>
            <rFont val="Tahoma"/>
            <family val="2"/>
          </rPr>
          <t>la información</t>
        </r>
        <r>
          <rPr>
            <sz val="9"/>
            <color indexed="81"/>
            <rFont val="Tahoma"/>
            <family val="2"/>
          </rPr>
          <t>, independientemente de las fechas de los expedientes a describir. Lo anterior, porque las celdas predeterminadas están asociadas a la versión del CGCA y CDD (CADIDO) vigente al momento.</t>
        </r>
      </text>
    </comment>
    <comment ref="I6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Tipo de archivo que reporta la información.</t>
        </r>
      </text>
    </comment>
    <comment ref="I7" authorId="0" shapeId="0" xr:uid="{00000000-0006-0000-0900-000004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Anotar el número del total de hojas que corresponda al inventario</t>
        </r>
      </text>
    </comment>
    <comment ref="C9" authorId="0" shapeId="0" xr:uid="{00000000-0006-0000-0900-000005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Seleccionar el Fondo al cual corresponda la información.</t>
        </r>
      </text>
    </comment>
    <comment ref="G9" authorId="0" shapeId="0" xr:uid="{00000000-0006-0000-0900-000006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Seleccionar el Subfondo al cual corresponde el acervo</t>
        </r>
      </text>
    </comment>
    <comment ref="C10" authorId="0" shapeId="0" xr:uid="{00000000-0006-0000-0900-000007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Seleccionar opción que corresponda</t>
        </r>
      </text>
    </comment>
    <comment ref="G10" authorId="0" shapeId="0" xr:uid="{00000000-0006-0000-0900-000008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Anotar el Departamento que reporta el acervo</t>
        </r>
      </text>
    </comment>
    <comment ref="C11" authorId="0" shapeId="0" xr:uid="{00000000-0006-0000-0900-000009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Domicilio físico del área
que reporta</t>
        </r>
      </text>
    </comment>
    <comment ref="G11" authorId="0" shapeId="0" xr:uid="{00000000-0006-0000-0900-00000A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Código de centro gestor</t>
        </r>
      </text>
    </comment>
    <comment ref="C16" authorId="0" shapeId="0" xr:uid="{00000000-0006-0000-0900-00000B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Anote el nombre de la caja que contiene la información que se está describiendo en el presente Inventario.</t>
        </r>
      </text>
    </comment>
    <comment ref="M18" authorId="0" shapeId="0" xr:uid="{00000000-0006-0000-0900-00000C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Fecha de inicio y término del expediente: cuando comienza el trámite o querella y cuando termina o se dicta sentencia. 
Reportar las fechas que abarca el legajo. En el legajo final se refleja la fecha de cierre.</t>
        </r>
      </text>
    </comment>
    <comment ref="O18" authorId="0" shapeId="0" xr:uid="{00000000-0006-0000-0900-00000D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Accesibilidad del expediente o legajo conforme los datos e información que contiene. 
(</t>
        </r>
        <r>
          <rPr>
            <b/>
            <sz val="9"/>
            <color indexed="81"/>
            <rFont val="Tahoma"/>
            <family val="2"/>
          </rPr>
          <t>Sirve como referente</t>
        </r>
        <r>
          <rPr>
            <sz val="9"/>
            <color indexed="81"/>
            <rFont val="Tahoma"/>
            <family val="2"/>
          </rPr>
          <t xml:space="preserve"> para solicitar formalmente su reserva o clasificación al </t>
        </r>
        <r>
          <rPr>
            <b/>
            <sz val="9"/>
            <color indexed="81"/>
            <rFont val="Tahoma"/>
            <family val="2"/>
          </rPr>
          <t>Comité de Transparencia, según el procedimiento establecido por dicho organismo</t>
        </r>
        <r>
          <rPr>
            <sz val="9"/>
            <color indexed="81"/>
            <rFont val="Tahoma"/>
            <family val="2"/>
          </rPr>
          <t xml:space="preserve">).
</t>
        </r>
      </text>
    </comment>
    <comment ref="Q18" authorId="0" shapeId="0" xr:uid="{00000000-0006-0000-0900-00000E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Condición de los documentos que les confiere características administrativas, jurídicas, legales, fiscales, contables, técnicos o informativos DURANTE SU FASE DE TRÁMITE Y CONCENTRACIÓN.</t>
        </r>
      </text>
    </comment>
    <comment ref="R18" authorId="0" shapeId="0" xr:uid="{00000000-0006-0000-0900-00000F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Valores Secundarios: Cualidad atribuida a aquellos documentos que, por su importancia histórica, científica y cultural, deben conservarse en un archivo.
</t>
        </r>
      </text>
    </comment>
    <comment ref="S18" authorId="0" shapeId="0" xr:uid="{00000000-0006-0000-0900-000010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Período durante el cual un documento de archivo mantiene sus valores administrativos, legales, fiscales o contables, de conformidad con las disposiciones jurídicas vigentes y aplicables. QUEDAN ESTABLECIDAS EN EL CADIDO</t>
        </r>
      </text>
    </comment>
    <comment ref="U18" authorId="0" shapeId="0" xr:uid="{00000000-0006-0000-0900-000011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Tipos o clases de documentos generados por una función o trabajo determinado de una oficina o departamento.
</t>
        </r>
      </text>
    </comment>
    <comment ref="V18" authorId="0" shapeId="0" xr:uid="{00000000-0006-0000-0900-000012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Medios físico sobre los que se plasma la información del documento de acuerdo al material empleado: papel, audiovisual, fotográfico, fílmico, informático, electrónico, etc.
</t>
        </r>
      </text>
    </comment>
    <comment ref="W18" authorId="0" shapeId="0" xr:uid="{00000000-0006-0000-0900-000013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La tradición documental es aquella parte de la diplomática que estudia cómo el documento ha llegado hasta nosotros en carácter de original, copia o es un ACUSE.</t>
        </r>
      </text>
    </comment>
    <comment ref="B19" authorId="0" shapeId="0" xr:uid="{00000000-0006-0000-0900-000014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Número consecutivo de la información (expedientes o legajos) que se describen.
</t>
        </r>
        <r>
          <rPr>
            <b/>
            <sz val="9"/>
            <color indexed="81"/>
            <rFont val="Tahoma"/>
            <family val="2"/>
          </rPr>
          <t>PUEDE AÑADIR MAS RENGLONES EN CASO DE REQUERIRLO.
Verifique que se copien con el formato de los anteriores</t>
        </r>
      </text>
    </comment>
    <comment ref="C19" authorId="0" shapeId="0" xr:uid="{00000000-0006-0000-0900-000015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Anotar el número de expediente que el área haya asignado previamente (y con base en sus procesos)</t>
        </r>
      </text>
    </comment>
    <comment ref="D19" authorId="0" shapeId="0" xr:uid="{00000000-0006-0000-0900-000016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Son las partes en que se dividen los expedientes debido a su volumen total. En caso de que sea un legajo, anotar: 1 de 1.
En caso de existir más, escribir: 1 de 5, 2 de 5, 3 de 5, etc.
OJO: Dividir el expediente en legajos NO equivale a tener más expedientes. Es el mismo expediente, pero dividido en varias partes para facilitar su manipiulación y buscando la preservación e integridad física del contenido.</t>
        </r>
      </text>
    </comment>
    <comment ref="E19" authorId="0" shapeId="0" xr:uid="{00000000-0006-0000-0900-000017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Seleccionar de la lista desplegable el código de Sección  que corresponda según el Cuadro de Clasificación</t>
        </r>
      </text>
    </comment>
    <comment ref="F19" authorId="0" shapeId="0" xr:uid="{00000000-0006-0000-0900-000018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Seleccionar de la lista desplegable el código de Serie que corresponda según el Cuadro de Clasificación</t>
        </r>
      </text>
    </comment>
    <comment ref="G19" authorId="0" shapeId="0" xr:uid="{00000000-0006-0000-0900-000019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Es un mecanismo que sirve para identificar el área generadora de la información. *Se conforma con los siguientes elementos: 
Siglas del Fondo/Siglas o Clave del Centro Gestor/Código Archivístico (serie y subserie)/Número de expediente: este puede ser un número progresivo natural o el número de empleado de los trabajadores o el número de matrícula o boleta de los alumnos/ Número de legajo/año. 
*</t>
        </r>
        <r>
          <rPr>
            <b/>
            <sz val="9"/>
            <color indexed="81"/>
            <rFont val="Tahoma"/>
            <family val="2"/>
          </rPr>
          <t>Se separa con diagonales.</t>
        </r>
      </text>
    </comment>
    <comment ref="H19" authorId="0" shapeId="0" xr:uid="{00000000-0006-0000-0900-00001A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Nombre corto</t>
        </r>
        <r>
          <rPr>
            <sz val="9"/>
            <color indexed="81"/>
            <rFont val="Tahoma"/>
            <family val="2"/>
          </rPr>
          <t xml:space="preserve"> que identifique el tema que aborda el expediente. Por ejemplo: Juicio sucesorio intestamentario No. 735</t>
        </r>
      </text>
    </comment>
    <comment ref="K19" authorId="0" shapeId="0" xr:uid="{00000000-0006-0000-0900-00001B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Descripción del contenido del expediente o del legajo. Esta información es más extensa con respecto al nombre.
</t>
        </r>
      </text>
    </comment>
    <comment ref="Z19" authorId="0" shapeId="0" xr:uid="{00000000-0006-0000-0900-00001C000000}">
      <text>
        <r>
          <rPr>
            <b/>
            <sz val="9"/>
            <color indexed="81"/>
            <rFont val="Tahoma"/>
            <family val="2"/>
          </rPr>
          <t xml:space="preserve">Mariela Iraís Gutiérrez Aguirre:
</t>
        </r>
        <r>
          <rPr>
            <sz val="9"/>
            <color indexed="81"/>
            <rFont val="Tahoma"/>
            <family val="2"/>
          </rPr>
          <t xml:space="preserve">
Total de hojas (fojas) que conforman el expediente o legajo descrito. </t>
        </r>
        <r>
          <rPr>
            <b/>
            <sz val="9"/>
            <color indexed="81"/>
            <rFont val="Tahoma"/>
            <family val="2"/>
          </rPr>
          <t xml:space="preserve">SE CONTABILIZA </t>
        </r>
        <r>
          <rPr>
            <b/>
            <u/>
            <sz val="9"/>
            <color indexed="81"/>
            <rFont val="Tahoma"/>
            <family val="2"/>
          </rPr>
          <t>UNA VEZ QUE CONCLUYÓ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Tahoma"/>
            <family val="2"/>
          </rPr>
          <t>EL ASUNTO</t>
        </r>
        <r>
          <rPr>
            <b/>
            <sz val="9"/>
            <color indexed="81"/>
            <rFont val="Tahoma"/>
            <family val="2"/>
          </rPr>
          <t xml:space="preserve"> DEL EXPEDIENTE Y EXISTE CERTEZA QUE NO SE AÑADIRÁN MÁS FOLIOS/FOJAS.</t>
        </r>
      </text>
    </comment>
    <comment ref="AA19" authorId="0" shapeId="0" xr:uid="{00000000-0006-0000-0900-00001D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El equivalente a metros lineales del total del expediente o legajo (espesor).
Ver hoja de "Equivalencias"</t>
        </r>
      </text>
    </comment>
    <comment ref="AB19" authorId="0" shapeId="0" xr:uid="{00000000-0006-0000-0900-00001E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Si el expediente o legajo cuenta con evidencia en formato electrónico, se debe anotar el total del contenido en Mb/Gb. P.eje: Si cuenta con un DVD o la información es parte de un sistema o se encuentra en una PC, se debe anotar el peso de la información (en Kb,Mb,Gb,TB).</t>
        </r>
      </text>
    </comment>
    <comment ref="AF19" authorId="0" shapeId="0" xr:uid="{00000000-0006-0000-0900-00001F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Ubicación física o datos de la colocación del acervo (archivero, librero, gaveta, zona, pasillo, etc). En caso de expedientes con evidencia electrónica, </t>
        </r>
        <r>
          <rPr>
            <b/>
            <sz val="9"/>
            <color indexed="81"/>
            <rFont val="Tahoma"/>
            <family val="2"/>
          </rPr>
          <t xml:space="preserve">COPIAR LA RUTA DE ACCESO QUE INDICA LA CARPETA Y/O EL VÍNCULO ELECTRÓNICO (LINK) AL SISTEMA DE ALMACENAMIENTO </t>
        </r>
        <r>
          <rPr>
            <sz val="9"/>
            <color indexed="81"/>
            <rFont val="Tahoma"/>
            <family val="2"/>
          </rPr>
          <t>que corresponda.</t>
        </r>
      </text>
    </comment>
    <comment ref="AG19" authorId="0" shapeId="0" xr:uid="{00000000-0006-0000-0900-000020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Anotar las características o datos complementarios del legajo o expediente reportado.</t>
        </r>
      </text>
    </comment>
    <comment ref="W34" authorId="0" shapeId="0" xr:uid="{00000000-0006-0000-0900-000021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Se realiza la autosuma de las cifras reportadas de cada legajo o expediente. Se copia en el espacio de la "Declaratoria" al final del inventario, excepto la sumatoria de las cifras de archivos electrónicos, que se escriben directamente en el espacio según corresponda.</t>
        </r>
      </text>
    </comment>
    <comment ref="B36" authorId="0" shapeId="0" xr:uid="{00000000-0006-0000-0900-000022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Espacios amarillos se llenan de manera automática con la sumatoria de la información de los rubros mencionados (Celdas Z, AA, AB, AC:40)
Información de las </t>
        </r>
        <r>
          <rPr>
            <b/>
            <sz val="9"/>
            <color indexed="81"/>
            <rFont val="Tahoma"/>
            <family val="2"/>
          </rPr>
          <t>celdas en rosa</t>
        </r>
        <r>
          <rPr>
            <sz val="9"/>
            <color indexed="81"/>
            <rFont val="Tahoma"/>
            <family val="2"/>
          </rPr>
          <t xml:space="preserve"> se anotan directamente a mano.
</t>
        </r>
      </text>
    </comment>
    <comment ref="B44" authorId="1" shapeId="0" xr:uid="{00000000-0006-0000-0900-000023000000}">
      <text>
        <r>
          <rPr>
            <b/>
            <sz val="9"/>
            <color indexed="81"/>
            <rFont val="Tahoma"/>
            <family val="2"/>
          </rPr>
          <t>Mariela Iraís Gutiérrez Aguirre:</t>
        </r>
        <r>
          <rPr>
            <sz val="9"/>
            <color indexed="81"/>
            <rFont val="Tahoma"/>
            <family val="2"/>
          </rPr>
          <t xml:space="preserve">
Persona o personas quienes requizan el inventario</t>
        </r>
      </text>
    </comment>
    <comment ref="F44" authorId="1" shapeId="0" xr:uid="{00000000-0006-0000-0900-000024000000}">
      <text>
        <r>
          <rPr>
            <b/>
            <sz val="9"/>
            <color indexed="81"/>
            <rFont val="Tahoma"/>
            <family val="2"/>
          </rPr>
          <t xml:space="preserve">Mariela Iraís Gutiérrez Aguirre:
</t>
        </r>
        <r>
          <rPr>
            <sz val="9"/>
            <color indexed="81"/>
            <rFont val="Tahoma"/>
            <family val="2"/>
          </rPr>
          <t>Persona que revisa el inventario</t>
        </r>
      </text>
    </comment>
    <comment ref="I44" authorId="1" shapeId="0" xr:uid="{00000000-0006-0000-0900-000025000000}">
      <text>
        <r>
          <rPr>
            <b/>
            <sz val="9"/>
            <color indexed="81"/>
            <rFont val="Tahoma"/>
            <family val="2"/>
          </rPr>
          <t xml:space="preserve">Mariela Iraís Gutiérrez Aguirre:
</t>
        </r>
        <r>
          <rPr>
            <sz val="9"/>
            <color indexed="81"/>
            <rFont val="Tahoma"/>
            <family val="2"/>
          </rPr>
          <t xml:space="preserve">El Titular del Área quien valida la información 
</t>
        </r>
      </text>
    </comment>
  </commentList>
</comments>
</file>

<file path=xl/sharedStrings.xml><?xml version="1.0" encoding="utf-8"?>
<sst xmlns="http://schemas.openxmlformats.org/spreadsheetml/2006/main" count="3755" uniqueCount="1383">
  <si>
    <t>Lugar y Fecha de Elaboración:</t>
  </si>
  <si>
    <t>Versión 2021/ CADIDO 2017</t>
  </si>
  <si>
    <t>Tipo de Archivo:</t>
  </si>
  <si>
    <t>Archivo de Trámite</t>
  </si>
  <si>
    <t>Hoja No.:</t>
  </si>
  <si>
    <t>DATOS DE IDENTIFICACIÓN</t>
  </si>
  <si>
    <t>Fondo:</t>
  </si>
  <si>
    <t>Subfondo:</t>
  </si>
  <si>
    <t>Unidad Académica o Dependencia Administrativa:</t>
  </si>
  <si>
    <t>Departamento:</t>
  </si>
  <si>
    <t>Domicilio:</t>
  </si>
  <si>
    <t>Código del  Área:</t>
  </si>
  <si>
    <t>Nombre del titular del área:</t>
  </si>
  <si>
    <t>Cargo del Titular del Área:</t>
  </si>
  <si>
    <t>Teléfono/extensión:</t>
  </si>
  <si>
    <t>Correo electrónico institucional:</t>
  </si>
  <si>
    <t>Nombre de la caja y número:</t>
  </si>
  <si>
    <t>Periodo de Trámite (Fechas Extremas)</t>
  </si>
  <si>
    <t>Valores Documentales Primarios</t>
  </si>
  <si>
    <t>Valores Documentales Secundarios</t>
  </si>
  <si>
    <t>Vigencia Documental (años)</t>
  </si>
  <si>
    <t>Tipología(s) Documental(es)</t>
  </si>
  <si>
    <t>Soporte(s) Documental(es)</t>
  </si>
  <si>
    <t>Tradición Documental</t>
  </si>
  <si>
    <t>Total Electrónico</t>
  </si>
  <si>
    <t>No. Consecutivo</t>
  </si>
  <si>
    <t>No. Expediente</t>
  </si>
  <si>
    <t>Volumen o Legajo</t>
  </si>
  <si>
    <t>Sección</t>
  </si>
  <si>
    <t>Serie o Subserie</t>
  </si>
  <si>
    <t>Código de Clasificación del expediente</t>
  </si>
  <si>
    <t>Nombre del Expediente</t>
  </si>
  <si>
    <t>Asunto o descripción del contenido del expediente</t>
  </si>
  <si>
    <t>Inicio/ Apertura</t>
  </si>
  <si>
    <t>Término/ Cierre</t>
  </si>
  <si>
    <t>Público, Reservado, Confidencial</t>
  </si>
  <si>
    <t>Periodo de Reserva (años)</t>
  </si>
  <si>
    <t>Admvo/ Jurídico/ Legal/ Fiscal/ Contable/ Técnico/ Informativo/</t>
  </si>
  <si>
    <t>Histórico/ Testimonial/ Evidencial/ Científico/ Cultural/ Informativo</t>
  </si>
  <si>
    <t>Archivo de Concentración</t>
  </si>
  <si>
    <t>Actas, Inventarios, Facturas, Minutas, Oficios, Acuerdos, Listas, Vales, Planos, etc.</t>
  </si>
  <si>
    <t>Impreso (papel), Electrónico, Informático, Audiovisual, Gráfico, otro (describir):</t>
  </si>
  <si>
    <t>Originales</t>
  </si>
  <si>
    <t>Acuses</t>
  </si>
  <si>
    <t>Copias</t>
  </si>
  <si>
    <t>Total de Fojas o folios del expediente/ legajo</t>
  </si>
  <si>
    <t>Mb</t>
  </si>
  <si>
    <t>Gb</t>
  </si>
  <si>
    <t>TB</t>
  </si>
  <si>
    <t>Observaciones</t>
  </si>
  <si>
    <t>TOTALES:</t>
  </si>
  <si>
    <t>Declaro bajo protesta de decir verdad que el presente inventario consta de un total de:</t>
  </si>
  <si>
    <t>expedientes,</t>
  </si>
  <si>
    <t xml:space="preserve">amparando un total de </t>
  </si>
  <si>
    <t>fojas (folios), de los años:</t>
  </si>
  <si>
    <t>contenidos en un total</t>
  </si>
  <si>
    <t>de:</t>
  </si>
  <si>
    <t>cajas, sumando:</t>
  </si>
  <si>
    <t>Kg</t>
  </si>
  <si>
    <t>y:</t>
  </si>
  <si>
    <t>Revisó:</t>
  </si>
  <si>
    <t>(Nombre y firma)</t>
  </si>
  <si>
    <t>(Nombre y Firma)</t>
  </si>
  <si>
    <t>Cargo</t>
  </si>
  <si>
    <t>Universidad de Guanajuato</t>
  </si>
  <si>
    <t>Secretaría General</t>
  </si>
  <si>
    <t>Coordinación del Archivo General</t>
  </si>
  <si>
    <t>100201 Secretaría General</t>
  </si>
  <si>
    <t>Condiciones de Acceso (Preclasificación)</t>
  </si>
  <si>
    <t>1C Legislación Universitaria</t>
  </si>
  <si>
    <t>1C.7 Instrumentos jurídicos consensuales</t>
  </si>
  <si>
    <t>Público</t>
  </si>
  <si>
    <t>Jurídico</t>
  </si>
  <si>
    <t>6C Recursos Materiales y Obra Pública</t>
  </si>
  <si>
    <t>6C.3 Expediente de obras</t>
  </si>
  <si>
    <t>Administrativo, Legal, Fiscal/Contable</t>
  </si>
  <si>
    <t>Reservado</t>
  </si>
  <si>
    <t xml:space="preserve">Administrativo, Legal </t>
  </si>
  <si>
    <t>5S Gobierno</t>
  </si>
  <si>
    <t>5S.2 Sesiones de órganos colegiados</t>
  </si>
  <si>
    <t>Legal</t>
  </si>
  <si>
    <t>9C Comunicación Social</t>
  </si>
  <si>
    <t>9C.1 Programas y proyectos de comunicación social</t>
  </si>
  <si>
    <t>9C.7 Inserciones y anuncios en medios</t>
  </si>
  <si>
    <t>Administrativo, Informativo</t>
  </si>
  <si>
    <t>11C Transparencia y Acceso a la Información</t>
  </si>
  <si>
    <t>11C.3 Solicitudes de acceso a la información</t>
  </si>
  <si>
    <t>Electrónico</t>
  </si>
  <si>
    <t>4C Recursos Humanos</t>
  </si>
  <si>
    <t>4C.1 Programas y proyectos en materia de recursos humanos</t>
  </si>
  <si>
    <t>2C Asuntos Jurídicos</t>
  </si>
  <si>
    <t>2C.8 Procedimientos de investigación administrativa</t>
  </si>
  <si>
    <t>1S Docencia</t>
  </si>
  <si>
    <t>1S.9 Becas</t>
  </si>
  <si>
    <t>Confidencial</t>
  </si>
  <si>
    <t>Administrativo</t>
  </si>
  <si>
    <t>5S.5 Elecciones Universitarias: Proceso de organización e informe</t>
  </si>
  <si>
    <t>5C.6 Registro y control de pólizas de egresos</t>
  </si>
  <si>
    <t>Administrativo, Fiscal/Contable</t>
  </si>
  <si>
    <t>4C.2 Expedientes de personal</t>
  </si>
  <si>
    <t>5C.2 Egresos</t>
  </si>
  <si>
    <t xml:space="preserve"> de </t>
  </si>
  <si>
    <t>Metros Lineales</t>
  </si>
  <si>
    <t>Kb</t>
  </si>
  <si>
    <t>Ubicación                                        (Topográfica/ Ruta de Acceso electrónica)</t>
  </si>
  <si>
    <t>( __________ ) al ( __________ ),</t>
  </si>
  <si>
    <t>metros lineales, un total de:</t>
  </si>
  <si>
    <t>Kb/Mb/Gb/Tb</t>
  </si>
  <si>
    <t>Responsable de Elaboración:</t>
  </si>
  <si>
    <t>Titular del Área (Autoriza/ valida):</t>
  </si>
  <si>
    <t>UNIVERSIDAD DE GUANAJUATO</t>
  </si>
  <si>
    <t>SECRETARÍA GENERAL</t>
  </si>
  <si>
    <t>COORDINACIÓN DEL ARCHIVO GENERAL</t>
  </si>
  <si>
    <t>SISTEMA INSTITUCIONAL DE ARCHIVOS</t>
  </si>
  <si>
    <t>TABLA DE EQUIVALENCIAS DOCUMENTALES</t>
  </si>
  <si>
    <r>
      <rPr>
        <b/>
        <sz val="11"/>
        <color theme="1"/>
        <rFont val="Ebrima"/>
      </rPr>
      <t>Fuente 1:</t>
    </r>
    <r>
      <rPr>
        <sz val="11"/>
        <color theme="1"/>
        <rFont val="Ebrima"/>
      </rPr>
      <t xml:space="preserve"> </t>
    </r>
    <r>
      <rPr>
        <sz val="11"/>
        <color rgb="FF002060"/>
        <rFont val="Ebrima"/>
      </rPr>
      <t>INSTRUCTIVO PARA EL TRÁMITE DE BAJA DOCUMENTAL DE ARCHIVOS DEL GOBIERNO FEDERAL</t>
    </r>
    <r>
      <rPr>
        <sz val="11"/>
        <color theme="1"/>
        <rFont val="Ebrima"/>
      </rPr>
      <t>. Versión electrónica: http://himfg.com.mx/descargas/documentos/orarchivos/InstructivoBajasDocumentales_24082012.pdf. Fecha de Consulta: 04/septiembre/2020</t>
    </r>
  </si>
  <si>
    <r>
      <rPr>
        <b/>
        <sz val="11"/>
        <color theme="1"/>
        <rFont val="Ebrima"/>
      </rPr>
      <t>Fuente 2</t>
    </r>
    <r>
      <rPr>
        <sz val="11"/>
        <color theme="1"/>
        <rFont val="Ebrima"/>
      </rPr>
      <t>: "FCA-11_Guía_de_Archivo Documental" del Instituto Politécnico Nacional. https://www.ipn.mx/assets/files/drmi/docs/drmi/dsg/dda/FCA-11_Guia_de_Archivo_Documental.xlsx. Fecha de Consulta: 04/septiembre/2020.</t>
    </r>
  </si>
  <si>
    <t xml:space="preserve">RECOMENDACIONES: </t>
  </si>
  <si>
    <t>1. Capacidad máxima por fólder o legajo:</t>
  </si>
  <si>
    <t>01 a 150 fojas</t>
  </si>
  <si>
    <t>2. Capacidad máxima de una carpeta blanca o tipo lefford (Tamaño oficio/copia):</t>
  </si>
  <si>
    <t>01 a 500 fojas</t>
  </si>
  <si>
    <t>Total de Fojas/Hojas (Rango)</t>
  </si>
  <si>
    <t>Equivalencia en Metros Lineales</t>
  </si>
  <si>
    <t>Unidad de Medida</t>
  </si>
  <si>
    <t>Equivalencia en Kilogramos</t>
  </si>
  <si>
    <t>Mts.</t>
  </si>
  <si>
    <t>Kg.</t>
  </si>
  <si>
    <t>SIA</t>
  </si>
  <si>
    <t>Tipo de Archivo</t>
  </si>
  <si>
    <t>Subfondo</t>
  </si>
  <si>
    <t>Departamento</t>
  </si>
  <si>
    <t>Código de Área</t>
  </si>
  <si>
    <t>Secciones</t>
  </si>
  <si>
    <t>Series o Subseries</t>
  </si>
  <si>
    <t>Accesibilidad</t>
  </si>
  <si>
    <t>Valores Primarios</t>
  </si>
  <si>
    <t>Valores Secundarios</t>
  </si>
  <si>
    <t>Rectoría General</t>
  </si>
  <si>
    <t>CAMPUS GUANAJUATO</t>
  </si>
  <si>
    <t>100101 Rectoría General</t>
  </si>
  <si>
    <t>(CADIDO V.2017)</t>
  </si>
  <si>
    <t>Histórico</t>
  </si>
  <si>
    <t>Impreso</t>
  </si>
  <si>
    <t>Colegio del Estado</t>
  </si>
  <si>
    <t>Centro de Estudios y Acciones para el Desarrollo Social y Humano</t>
  </si>
  <si>
    <t>Departamento de Filosofía CGT</t>
  </si>
  <si>
    <t>100102 Contraloría General</t>
  </si>
  <si>
    <t>Testimonial</t>
  </si>
  <si>
    <t>Archivo Histórico</t>
  </si>
  <si>
    <t>Secretaría Académica</t>
  </si>
  <si>
    <t>Defensoría de los Derechos Humanos en el Entorno Universitario</t>
  </si>
  <si>
    <t>Departamento de Educación CGT</t>
  </si>
  <si>
    <t>100103 Dirección de Comunicación y Enlace</t>
  </si>
  <si>
    <t>1C LEGISLACIÓN UNIVERSITARIA</t>
  </si>
  <si>
    <t>Evidencial</t>
  </si>
  <si>
    <t>Informático</t>
  </si>
  <si>
    <t>Secretaría de Gestión y Desarrollo</t>
  </si>
  <si>
    <t>Dirección de Comunicación y Enlace</t>
  </si>
  <si>
    <t>Departamento de Letras Hispánicas CGT</t>
  </si>
  <si>
    <t>100104 Oficina del Abogado General</t>
  </si>
  <si>
    <t>3C Programación, Organización y Presupuestación</t>
  </si>
  <si>
    <t>1C.1 Disposiciones en materia de legislación</t>
  </si>
  <si>
    <t>Fiscal</t>
  </si>
  <si>
    <t>Cultural</t>
  </si>
  <si>
    <t>Audiovisual</t>
  </si>
  <si>
    <t>Campus Guanajuato CGT</t>
  </si>
  <si>
    <t>Dirección de Desarrollo Estudiantil</t>
  </si>
  <si>
    <t>Departamento de Historia CGT</t>
  </si>
  <si>
    <t>100105 Dirección de Desarrollo Estudiantil</t>
  </si>
  <si>
    <t>1C.2 Programas y proyectos en materia de legislación</t>
  </si>
  <si>
    <t>Contable</t>
  </si>
  <si>
    <t>Informativo</t>
  </si>
  <si>
    <t>Gráfico</t>
  </si>
  <si>
    <t>Campus León CL</t>
  </si>
  <si>
    <t>Dirección de Igualdad y Corresponsabilidad Social</t>
  </si>
  <si>
    <t>Departamento de Lenguas CGT</t>
  </si>
  <si>
    <t>100106 Dirección de Planeación</t>
  </si>
  <si>
    <t>5C Recursos Financieros</t>
  </si>
  <si>
    <t>1C.3 Ordenamientos jurídicos universitarios</t>
  </si>
  <si>
    <t>Técnico</t>
  </si>
  <si>
    <t>Científico</t>
  </si>
  <si>
    <t>Mixto</t>
  </si>
  <si>
    <t>Campus Irapuato Salamanca CIS</t>
  </si>
  <si>
    <t>Oficina del Abogado General</t>
  </si>
  <si>
    <t>Departamento de Estudios Culturales CGT</t>
  </si>
  <si>
    <t>100107 Centro de Estudios y Acciones para el Desarrollo Social y Humano</t>
  </si>
  <si>
    <t>1C.3.1 Estatutos</t>
  </si>
  <si>
    <t>Otro:</t>
  </si>
  <si>
    <t>Campus Celaya Salvatierra CCS</t>
  </si>
  <si>
    <t>Sistema de Radio, Televisión e Hipermedia (SIRTH)</t>
  </si>
  <si>
    <t>Departamento de Ingeniería Química CGT</t>
  </si>
  <si>
    <t>100108 Unidad de Transparencia</t>
  </si>
  <si>
    <t>7C Servicios Generales</t>
  </si>
  <si>
    <t>1C.3.2 Reglamentos</t>
  </si>
  <si>
    <t>Colegio del Nivel Medio Superior CNMS</t>
  </si>
  <si>
    <t>Unidad de Prevención y Seguridad Universitaria</t>
  </si>
  <si>
    <t>Departamento de Química CGT</t>
  </si>
  <si>
    <t>100109 Dirección de Igualdad y Corresponsabilidad Social</t>
  </si>
  <si>
    <t>8C Tecnologías y Servicios de la Información</t>
  </si>
  <si>
    <t>1C.3.3 Decretos</t>
  </si>
  <si>
    <t>División de Ciencias Naturales y Exactas  CGT</t>
  </si>
  <si>
    <t>Unidad de Transparencia</t>
  </si>
  <si>
    <t>Departamento de Biología CGT</t>
  </si>
  <si>
    <t>1C.4 Acuerdos del Rector, Rectores de Campus y del Honorable Consejo General Universitario</t>
  </si>
  <si>
    <t>Contraloría General - OIC</t>
  </si>
  <si>
    <t>Departamento de Farmacia CGT</t>
  </si>
  <si>
    <t>10C Auditoría</t>
  </si>
  <si>
    <t>1C.5 Lineamientos</t>
  </si>
  <si>
    <t xml:space="preserve">Administrativo, Jurídico </t>
  </si>
  <si>
    <t>Departamento de Astronomía CGT</t>
  </si>
  <si>
    <t>1C.6 Criterios de interpretación</t>
  </si>
  <si>
    <t>Junta Directiva</t>
  </si>
  <si>
    <t>Coordinación Administrativa</t>
  </si>
  <si>
    <t>Departamento de Matemáticas CGT</t>
  </si>
  <si>
    <t>100301 Secretaría Académica</t>
  </si>
  <si>
    <t>Administrativo, Legal, Fiscal/Contable, Técnico</t>
  </si>
  <si>
    <t>Patronato de la Universidad de Guanajuato</t>
  </si>
  <si>
    <t>Departamento de Enfermaería y Obstetricia CGT</t>
  </si>
  <si>
    <t>100302 Dirección de Apoyo a la Investigación</t>
  </si>
  <si>
    <t>1C.8 Registro y certificación de firmas</t>
  </si>
  <si>
    <t>Administrativo, Legal, Fiscal/Contable, Técnico, Informativo</t>
  </si>
  <si>
    <t>Imprenta Universitaria</t>
  </si>
  <si>
    <t>Departamento de Artes Visuales CGT</t>
  </si>
  <si>
    <t>100303 Dirección de Extensión Cultural</t>
  </si>
  <si>
    <t>2S Investigación</t>
  </si>
  <si>
    <t>1C.9 Sesiones de Trabajo</t>
  </si>
  <si>
    <t>Administrativo, Jurídico, Legal, Fiscal/Contable</t>
  </si>
  <si>
    <t>Secretaría Técnica de Órganos Colegiados</t>
  </si>
  <si>
    <t>Departamento de Arquitectura CGT</t>
  </si>
  <si>
    <t>100304 Dirección de Cooperación Académica</t>
  </si>
  <si>
    <t>3S  Control Escolar</t>
  </si>
  <si>
    <t>1C.9.1 Actas y Minutas de Reuniones Ordinarias y Extraordinarias</t>
  </si>
  <si>
    <t xml:space="preserve">Administrativo, Jurídico, Legal, </t>
  </si>
  <si>
    <t>Unidad de Mediación y Conciliación</t>
  </si>
  <si>
    <t>Departamento de Diseño CGT</t>
  </si>
  <si>
    <t>100305 Dirección de Asuntos Académicos</t>
  </si>
  <si>
    <t>4S Difusión y Extensión Cultural</t>
  </si>
  <si>
    <t>1C.10 Comités, Consejos y Comisiones</t>
  </si>
  <si>
    <t>Administrativo, Técnico</t>
  </si>
  <si>
    <t>División de Arquitectura, Arte y Diseño CGT</t>
  </si>
  <si>
    <t>Departamento de Música CGT</t>
  </si>
  <si>
    <t>100306 Dirección de Vinculación</t>
  </si>
  <si>
    <t>1C.10.1 Dictámenes</t>
  </si>
  <si>
    <t>Departamento de Ingeniería Civil CGT</t>
  </si>
  <si>
    <t>100307 Sistema de Radio, Televisión e Hipermedia (SIRTH)</t>
  </si>
  <si>
    <t>Legal, Fiscal/Contable</t>
  </si>
  <si>
    <t>Dirección de Administración Escolar</t>
  </si>
  <si>
    <t>Departamento de Ingeniería Geomática CGT</t>
  </si>
  <si>
    <t>100308 Dirección de Administración Escolar</t>
  </si>
  <si>
    <t>2C ASUNTOS JURÍDICOS</t>
  </si>
  <si>
    <t>Legal, Informativo</t>
  </si>
  <si>
    <t>Dirección de Apoyo a la Investigación</t>
  </si>
  <si>
    <t>Departamento de Ingeniería en Minas, Metalurgia y Geología CGT</t>
  </si>
  <si>
    <t>100309 Unidad de Apoyo al Desarrollo Educativo</t>
  </si>
  <si>
    <t>2C.1 Programas y proyectos referentes a asuntos jurídicos</t>
  </si>
  <si>
    <t>Legal, Técnico</t>
  </si>
  <si>
    <t>Dirección de Apoyo a la Investigación y al Posgrado</t>
  </si>
  <si>
    <t>Departamento de Estudios Organizacionales CGT</t>
  </si>
  <si>
    <t>100310 Sistema Universitario de Multimodalidad Educativa (SUME)</t>
  </si>
  <si>
    <t>2C.2 Actuaciones y representaciones</t>
  </si>
  <si>
    <t>Jurídico-Fiscal/Contable</t>
  </si>
  <si>
    <t>División de Ingenierías CGT</t>
  </si>
  <si>
    <t>Dirección de Asuntos Académicos</t>
  </si>
  <si>
    <t>Departamento de Economía y Finanzas CGT</t>
  </si>
  <si>
    <t>100311 Unidad de Responsabilidad Social</t>
  </si>
  <si>
    <t>2C.3 Asistencia, asesoría y consulta</t>
  </si>
  <si>
    <t>Jurídico, Legal</t>
  </si>
  <si>
    <t>Dirección de Cooperación Académica</t>
  </si>
  <si>
    <t>Departamento de Gestión y Dirección de Empresas CGT</t>
  </si>
  <si>
    <t>100312 Ecosistema Vida UG</t>
  </si>
  <si>
    <t>2C.4 Juicios</t>
  </si>
  <si>
    <t>Jurídico, Legal, Fiscal/Contable</t>
  </si>
  <si>
    <t>Dirección de Extensión Cultural</t>
  </si>
  <si>
    <t>Departamento de Derecho CGT</t>
  </si>
  <si>
    <t>100313 Programa Editorial</t>
  </si>
  <si>
    <t>2C.4.1 Juicios contra la Universidad de Guanajuato</t>
  </si>
  <si>
    <t>Departamento de Gestión Pública CGT</t>
  </si>
  <si>
    <t>100314 Sistema Bibliotecario</t>
  </si>
  <si>
    <t>2C.4.2 Juicios de la Universidad de Guanajuato</t>
  </si>
  <si>
    <t>División de Ciencias Económico Administrativas CGT</t>
  </si>
  <si>
    <t>Dirección de Relaciones Internacionales y Colaboración Académica</t>
  </si>
  <si>
    <t>Departamento de Estudios Políticos y de Gobierno</t>
  </si>
  <si>
    <t>2C.6 Propiedad intelectual, autoral e industrial</t>
  </si>
  <si>
    <t>Dirección de Vinculación</t>
  </si>
  <si>
    <t>100401 Secretaría de Gestión</t>
  </si>
  <si>
    <t>2C.6.1 Derechos de propiedad industrial</t>
  </si>
  <si>
    <t>Ecosistema de Vinculación, Innovación, Desarrollo y Aplicación del conocimiento (VIDA UG)</t>
  </si>
  <si>
    <t>CAMPUS LEÓN</t>
  </si>
  <si>
    <t>100402 Dirección de Recursos Humanos</t>
  </si>
  <si>
    <t>2C.6.2 Derechos de autor</t>
  </si>
  <si>
    <t>Programa Editorial Universitario</t>
  </si>
  <si>
    <t>Departamento de Física CLE</t>
  </si>
  <si>
    <t>100403 Dirección de Recursos Financieros</t>
  </si>
  <si>
    <t>2C.6.3 Regalías</t>
  </si>
  <si>
    <t>División de Derecho, Política y Gobierno CGT</t>
  </si>
  <si>
    <t>Sistema Bibliotecario de la Universidad</t>
  </si>
  <si>
    <t>Departamento de Ingeniería Física CLE</t>
  </si>
  <si>
    <t>100404 Dirección de Servicios y Tecnologías de la Información</t>
  </si>
  <si>
    <t>2C.7 Procedimientos penales</t>
  </si>
  <si>
    <t>Sistema Universitario de Multimodalidad Educativa (SUME)</t>
  </si>
  <si>
    <t>Departamento de Ingenierías Química, Electrónica y Biomédica CLE</t>
  </si>
  <si>
    <t>100405 Dirección de Infraestructura</t>
  </si>
  <si>
    <t>2C.7.1 Averiguaciones previas</t>
  </si>
  <si>
    <t>Unidad de Apoyo al Desarrollo Educativo</t>
  </si>
  <si>
    <t>Departamento de Psicología CLE</t>
  </si>
  <si>
    <t>100406 Dirección de Red Médica</t>
  </si>
  <si>
    <t>2C.7.2 Causas penales</t>
  </si>
  <si>
    <t>Departamento de Medicina y Nutrición CLE</t>
  </si>
  <si>
    <t>100407 Dirección de Adquisiciones y Servicios</t>
  </si>
  <si>
    <t>Departamento de Investigaciones Médicas CLE</t>
  </si>
  <si>
    <t>2C.9 Procedimientos administrativos no jurisdiccionales</t>
  </si>
  <si>
    <t>Dirección de Infraestructura y Servicios Universitarios</t>
  </si>
  <si>
    <t>Departamento de Ciencias Aplicadas CLE</t>
  </si>
  <si>
    <t>100408 Procuraduría Universitaria (Defensoría de los Derechos Humanos en el Entorno Universitario)</t>
  </si>
  <si>
    <t>2C.9.1 Revisiones fiscales</t>
  </si>
  <si>
    <t>División de Ciencias e Ingenierías CLE</t>
  </si>
  <si>
    <t>Dirección de la Red Médica</t>
  </si>
  <si>
    <t>Departamento de Enfermería CLE</t>
  </si>
  <si>
    <t>2C.9.2 Inspecciones</t>
  </si>
  <si>
    <t>Dirección de Planeación</t>
  </si>
  <si>
    <t>Departamento de Enfermería Gto</t>
  </si>
  <si>
    <t>200101 Rectoría del Campus Guanajuato</t>
  </si>
  <si>
    <t>2C.9.3 Importaciones</t>
  </si>
  <si>
    <t>Dirección de Recursos Financieros</t>
  </si>
  <si>
    <t>Departamento de Estudios Sociales  CLE</t>
  </si>
  <si>
    <t>200201 División de Ciencias Sociales y Humanidades CGT</t>
  </si>
  <si>
    <t>2C.10 Pedimentos y requerimientos no contenciosos</t>
  </si>
  <si>
    <t>Dirección de Recursos Humanos</t>
  </si>
  <si>
    <t>Departamento de Gestión Pública CLE</t>
  </si>
  <si>
    <t>200202 Departamento de Filosofía CGT</t>
  </si>
  <si>
    <t>2C.10.1 Pedimentos y requerimientos del Ministerio Publico</t>
  </si>
  <si>
    <t>División de Ciencias de la Salud CLE</t>
  </si>
  <si>
    <t>Dirección de Servicios y Tecnologías de la Información</t>
  </si>
  <si>
    <t>Departamento de Estudios Culturales CLE</t>
  </si>
  <si>
    <t>200203 Departamento de Educación CGT</t>
  </si>
  <si>
    <t>2C.10.2 Pedimentos y requerimientos juridiccionales</t>
  </si>
  <si>
    <t>200204 Departamento de Letras Hispánicas CGT</t>
  </si>
  <si>
    <t>2C.10.3 Solicitud de peritajes</t>
  </si>
  <si>
    <t>Rectoría del Campus Guanajuato (RCGT)</t>
  </si>
  <si>
    <t xml:space="preserve">CAMPUS IRAPUATO-SALAMANCA </t>
  </si>
  <si>
    <t>200205 Departamento de Historia CGT</t>
  </si>
  <si>
    <t>2C.11 Trámites migratorios y consulares</t>
  </si>
  <si>
    <t>División de Ciencias Sociales y Humanidades CGT</t>
  </si>
  <si>
    <t>CINUG</t>
  </si>
  <si>
    <t>200206 Departamento de Lenguas CGT</t>
  </si>
  <si>
    <t>2C.12 Quejas, Observaciones y Recomendaciones</t>
  </si>
  <si>
    <t>División de Ciencias Naturales y Exactas CGT</t>
  </si>
  <si>
    <t>Departamento de Agronomía CIS</t>
  </si>
  <si>
    <t>200207 Departamento de Estudios Culturales</t>
  </si>
  <si>
    <t>Departamento de Alimentos CIS</t>
  </si>
  <si>
    <t>200301 División de Ciencias Naturales y Exactas CGT</t>
  </si>
  <si>
    <t>3C PLANEACIÓN, PRESUPUESTACIÓN, EVALUACIÓN Y ORGANIZACIÓN</t>
  </si>
  <si>
    <t>Departamento de Ingeniería Agrícola CIS</t>
  </si>
  <si>
    <t>200302 Departamento de Ingeniería Química CGT</t>
  </si>
  <si>
    <t>3C.1 Normas  y  políticas  en  materia  de  planeación, presupuestación, evaluación y organización</t>
  </si>
  <si>
    <t>División de Ciencias Sociales y Humanidades CLE</t>
  </si>
  <si>
    <t>Departamento de Enfermería CIS</t>
  </si>
  <si>
    <t>200303 Departamento de Química CGT</t>
  </si>
  <si>
    <t>3C.2 Programas y proyectos de planeación</t>
  </si>
  <si>
    <t>Departamento de Ciencias Ambientales CIS</t>
  </si>
  <si>
    <t>200304 Departamento de Biología CGT</t>
  </si>
  <si>
    <t>3C.3 Programas y proyectos de presupuestación</t>
  </si>
  <si>
    <t>Departamento de Veterinaria y Zootecnia</t>
  </si>
  <si>
    <t>200305 Departamento de Farmacia CGT</t>
  </si>
  <si>
    <t>3C.4 Programas y proyectos de información y evaluación</t>
  </si>
  <si>
    <t>Rectoría del Campus León (RCL)</t>
  </si>
  <si>
    <t>Departamento de Ingeniería Mecánica CIS</t>
  </si>
  <si>
    <t>200306 Departamento de Astronomía CGT</t>
  </si>
  <si>
    <t>3C.5 Programas y proyectos de organización</t>
  </si>
  <si>
    <t>Departamento de Ingeniería Eléctrica CIS</t>
  </si>
  <si>
    <t>200307 Departamento de Matemáticas CGT</t>
  </si>
  <si>
    <t>3C.6 Plan de Desarrollo Institucional</t>
  </si>
  <si>
    <t>Departamento de Ingeniería Electrónica</t>
  </si>
  <si>
    <t>200308 Departamento de Enfermaería y Obstetricia CGT</t>
  </si>
  <si>
    <t>3C.6.1 Plan o programa de trabajo</t>
  </si>
  <si>
    <t>Departamento de Arte y Empresas CIS</t>
  </si>
  <si>
    <t>200401 División de Arquitectura, Arte y Diseño CGT</t>
  </si>
  <si>
    <t>3C.6.2 Programa anual</t>
  </si>
  <si>
    <t>División de Ciencias de la Vida CIS</t>
  </si>
  <si>
    <t>Departamento de Estudios Multidisciplinarios CIS</t>
  </si>
  <si>
    <t>200402 Departamento de Artes Visuales CGT</t>
  </si>
  <si>
    <t>3C.6.3 Informes</t>
  </si>
  <si>
    <t>Rectoría del Campus Irapuato- Salamanca (RCIS)</t>
  </si>
  <si>
    <t>200403 Departamento de Arquitectura CGT</t>
  </si>
  <si>
    <t>3C.7 Información estadística</t>
  </si>
  <si>
    <t>CAMPUS CELAYA-SALVATIERRA</t>
  </si>
  <si>
    <t>200404 Departamento de Diseño CGT</t>
  </si>
  <si>
    <t>3C.7.1 Cuestionarios</t>
  </si>
  <si>
    <t>Departamento de Enfermería CCS</t>
  </si>
  <si>
    <t>200405 Departamento de Música CGT</t>
  </si>
  <si>
    <t>3C.7.2 Análisis y Reportes</t>
  </si>
  <si>
    <t>División de Ingeniería CIS</t>
  </si>
  <si>
    <t>Departamento de Enfermería Clínica CCS</t>
  </si>
  <si>
    <t>200501 División de Ingenierías CGT</t>
  </si>
  <si>
    <t>3C.8 Programación presupuestal</t>
  </si>
  <si>
    <t>Departamento de Ingeniería Agroindustrial</t>
  </si>
  <si>
    <t>200502 Departamento de Ingeniería Civil CGT</t>
  </si>
  <si>
    <t>3C.9 Indicadores de desempeño, calidad y productividad</t>
  </si>
  <si>
    <t>Rectoría del Campus Celaya-Salvatierra (RCCS)</t>
  </si>
  <si>
    <t>Departamento de Estudios Sociales CCS</t>
  </si>
  <si>
    <t>200503 Departamento de Ingeniería Geomática CGT</t>
  </si>
  <si>
    <t>3C.10 Dictamen técnico de estructuras administrativas</t>
  </si>
  <si>
    <t>División de Ciencias de la Salud CCS</t>
  </si>
  <si>
    <t>Departamento de Finanzas y Administración CCS</t>
  </si>
  <si>
    <t>200504 Departamento de Ingeniería en Minas, Metalurgia y Geología CGT</t>
  </si>
  <si>
    <t>3C.11 Integración    y  revisión  de  manuales,  normas, lineamientos, de procesos y procedimientos</t>
  </si>
  <si>
    <t>División de Ciencias Sociales CCS</t>
  </si>
  <si>
    <t>Departamento de Estudios Culturales CCS</t>
  </si>
  <si>
    <t>200601 División de Ciencias Económico Administrativas CGT</t>
  </si>
  <si>
    <t>3C.12 Programas de mejora administrativa</t>
  </si>
  <si>
    <t>200602 Departamento de Estudios Organizacionales CGT</t>
  </si>
  <si>
    <t>3C.13 Certificación de calidad de procesos y servicios</t>
  </si>
  <si>
    <t>Dirección del CNMS</t>
  </si>
  <si>
    <t>N/A</t>
  </si>
  <si>
    <t>200603 Departamento de Economía y Finanzas CGT</t>
  </si>
  <si>
    <t>3C.13.1 Organizacion Internacional de Normalizacion (ISO)</t>
  </si>
  <si>
    <t>ENMS Celaya</t>
  </si>
  <si>
    <t>200604 Departamento de Gestión y Dirección de Empresas CGT</t>
  </si>
  <si>
    <t>3C.13.2 Certificación matriz de etapas</t>
  </si>
  <si>
    <t>ENMS Guanajuato</t>
  </si>
  <si>
    <t>200701 División de Derecho, Política y Gobierno CGT</t>
  </si>
  <si>
    <t>3C.13.3 Certificación  de  procedimientos</t>
  </si>
  <si>
    <t>ENMS Irapuato</t>
  </si>
  <si>
    <t>200702 Departamento de Derecho CGT</t>
  </si>
  <si>
    <t>3C.13.4 Reconocimiento al personal por calidad y eficacia</t>
  </si>
  <si>
    <t>ENMS León</t>
  </si>
  <si>
    <t>200703 Departamento de Gestión Pública CGT</t>
  </si>
  <si>
    <t>3C.13.5 Premios por concepto de calidad institucional</t>
  </si>
  <si>
    <t>División de Ciencias de la Salud</t>
  </si>
  <si>
    <t>ENMS Centro Histórico</t>
  </si>
  <si>
    <t>200704 Departamento de Estudios Políticos y de Gobierno</t>
  </si>
  <si>
    <t>3C.13.6 Acreditaciones</t>
  </si>
  <si>
    <t>ENMS Pénjamo</t>
  </si>
  <si>
    <t>3C.13.7 Buzón de quejas, sugerencias, felicitaciones</t>
  </si>
  <si>
    <t>ENMS Salamanca</t>
  </si>
  <si>
    <t>300101 Rectoría Campus León</t>
  </si>
  <si>
    <t>3C.14 Desconcentración y descentralización de funciones académico-administrativas</t>
  </si>
  <si>
    <t>ENMS Salvatierra</t>
  </si>
  <si>
    <t>300201 División de Ciencias e Ingenierías CLE</t>
  </si>
  <si>
    <t>División de Ciencias Sociales (CCS)</t>
  </si>
  <si>
    <t>ENMS Silao</t>
  </si>
  <si>
    <t>300202 Departamento de Física CLE</t>
  </si>
  <si>
    <t>4C RECURSOS HUMANOS</t>
  </si>
  <si>
    <t>ENMS Moroleón</t>
  </si>
  <si>
    <t>300203 Departamento de Ingenieróa Física CLE</t>
  </si>
  <si>
    <t>300204 Departamento de Ingenierías Química, Electrónica y Biomédica CLE</t>
  </si>
  <si>
    <t>300301 División de Ciencias de la Salud CLE</t>
  </si>
  <si>
    <t>4C.3 Expedientes de registro y control de plazas</t>
  </si>
  <si>
    <t>Otro</t>
  </si>
  <si>
    <t>300302 Departamento de Psicología CLE</t>
  </si>
  <si>
    <t>4C.4 Nómina institucional</t>
  </si>
  <si>
    <t>300303 Departamento de Medicina y Nutrición CLE</t>
  </si>
  <si>
    <t>4C.5 Reclutamiento y selección</t>
  </si>
  <si>
    <t>300304 Departamento de Investigaciones Médicas CLE</t>
  </si>
  <si>
    <t>4C.5.1 Convocatorias y concursos</t>
  </si>
  <si>
    <t>300305 Departamento de Ciencias Aplicadas CLE</t>
  </si>
  <si>
    <t>4C.6 Incidencias del personal</t>
  </si>
  <si>
    <t>300306 Departamento de Enfermería CLE</t>
  </si>
  <si>
    <t>4C.7 Descuentos</t>
  </si>
  <si>
    <t>300307 Departamento de Enfermería Gto</t>
  </si>
  <si>
    <t>4C.8 Estímulos</t>
  </si>
  <si>
    <t>300401 División de Ciencias Sociales y Humanidades CLE</t>
  </si>
  <si>
    <t>4C.9 Concursos de oposición</t>
  </si>
  <si>
    <t>300402 Departamento de Estudios Sociales  CLE</t>
  </si>
  <si>
    <t xml:space="preserve">4C.10 Prestaciones  </t>
  </si>
  <si>
    <t>300403 Departamento de Gestión Pública CLE</t>
  </si>
  <si>
    <t>4C.11 Jubilaciones</t>
  </si>
  <si>
    <t>300404 Departamento de Estudios Culturales CLE</t>
  </si>
  <si>
    <t>4C.11.1 Programa de retiro voluntario</t>
  </si>
  <si>
    <t>4C.12 Asuntos laborales</t>
  </si>
  <si>
    <t>400101 Rectoría del Campus Irapuato- Salamanca</t>
  </si>
  <si>
    <t>4C.12.1 Clima Organizacional</t>
  </si>
  <si>
    <t>400102 CINUG</t>
  </si>
  <si>
    <t>4C.13 Expedición de constancias y credenciales</t>
  </si>
  <si>
    <t>400201 División de Ciencias de la Vida CIS</t>
  </si>
  <si>
    <t>4C.14 Honorarios por servicios profesionales</t>
  </si>
  <si>
    <t>400202 Departamento de Agronomía CIS</t>
  </si>
  <si>
    <t>4C.15 Asociaciones Sindicales</t>
  </si>
  <si>
    <t>400203 Departamento de Alimentos CIS</t>
  </si>
  <si>
    <t>400204 Departamento de Ingeniería Agrícola CIS</t>
  </si>
  <si>
    <t>5C RECURSOS FINANCIEROS</t>
  </si>
  <si>
    <t>400205 Departamento de Enfermería CIS</t>
  </si>
  <si>
    <t>5C.1 Programas y proyectos en materia de Recursos Financieros y Contables</t>
  </si>
  <si>
    <t>400206 Departamento de Ciencias Ambientales CIS</t>
  </si>
  <si>
    <t>400207 Departamento de Veterinaria y Zootecnia</t>
  </si>
  <si>
    <t>5C.3 Ingresos</t>
  </si>
  <si>
    <t>400301 División de Ingeniería CIS</t>
  </si>
  <si>
    <t>5C.3.1 Autogenerados</t>
  </si>
  <si>
    <t>400302 Departamento de Ingeniería Mecánica CIS</t>
  </si>
  <si>
    <t>5C.4 Estados Financieros</t>
  </si>
  <si>
    <t>400303 Departamento de Ingeniería Eléctrica CIS</t>
  </si>
  <si>
    <t>5C.5 Libros Contables</t>
  </si>
  <si>
    <t>400304 Departamento de Ingeniería Electrónica</t>
  </si>
  <si>
    <t>400305 Departamento de Arte y Empresas CIS</t>
  </si>
  <si>
    <t>5C.7 Registro y control de pólizas de ingresos</t>
  </si>
  <si>
    <t>400306 Departamento de Estudios Multidisciplinarios CIS</t>
  </si>
  <si>
    <t>5C.8 Pólizas de diario</t>
  </si>
  <si>
    <t>5C.9 Auxiliares de cuentas</t>
  </si>
  <si>
    <t>500101 Rectoría del Campus Celaya-Salvatierra</t>
  </si>
  <si>
    <t>5C.10 Conciliaciones</t>
  </si>
  <si>
    <t>500201 División de Ciencias de la Salud CCS</t>
  </si>
  <si>
    <t>5C.11 Asignación y optimización de recursos financieros</t>
  </si>
  <si>
    <t>500202 Departamento de Enfermería CCS</t>
  </si>
  <si>
    <t>5C.13 Estado del ejercicio del presupuesto</t>
  </si>
  <si>
    <t>500203 Departamento de Enfermería Clínica CCS</t>
  </si>
  <si>
    <t>5C.14 Transferencias de presupuesto</t>
  </si>
  <si>
    <t>500204 Departamento de Ingeniería Agroindustrial</t>
  </si>
  <si>
    <t>5C.15 Ampliaciones del presupuesto</t>
  </si>
  <si>
    <t>500301 Departamento de Estudios Sociales CCS</t>
  </si>
  <si>
    <t>5C.16 Aportaciones a capital</t>
  </si>
  <si>
    <t>500302 Departamento de Estudios Sociales CCS</t>
  </si>
  <si>
    <t>5C.17 Créditos concedidos</t>
  </si>
  <si>
    <t>500303 Departamento de Finanzas y Administración CCS</t>
  </si>
  <si>
    <t>5C.18 Cuentas por liquidar</t>
  </si>
  <si>
    <t>500304 Departamento de Estudios Culturales</t>
  </si>
  <si>
    <t>5C.19 Garantías, fianzas y depósitos</t>
  </si>
  <si>
    <t>5C.20 Compras directas</t>
  </si>
  <si>
    <t>600101 Dirección del CNMS</t>
  </si>
  <si>
    <t>5C.21 Control de cheques</t>
  </si>
  <si>
    <t>600201 ENMS Celaya</t>
  </si>
  <si>
    <t>5C.22 Caja y bancos</t>
  </si>
  <si>
    <t>600301 ENMS Guanajuato</t>
  </si>
  <si>
    <t>5C.23 Fondo fijo y revolvente</t>
  </si>
  <si>
    <t>600401 ENMS Irapuato</t>
  </si>
  <si>
    <t>5C.24 Inversiones en valores</t>
  </si>
  <si>
    <t>600501 ENMS León</t>
  </si>
  <si>
    <t>5C.25 Fideicomisos</t>
  </si>
  <si>
    <t>600601 ENMS Centro Histórico</t>
  </si>
  <si>
    <t>5C.26 Cuenta anual</t>
  </si>
  <si>
    <t>600701 Pénjamo</t>
  </si>
  <si>
    <t>5C.27 Catálogos contables</t>
  </si>
  <si>
    <t>600801 Salamanca</t>
  </si>
  <si>
    <t>600901 Salvatierra</t>
  </si>
  <si>
    <t>6C RECURSOS MATERIALES Y OBRAS</t>
  </si>
  <si>
    <t>601001 San Luis de la Paz</t>
  </si>
  <si>
    <t>6C.1 Programas y proyectos referentes a Recursos Materiales, Obras, Conservación y Mantenimiento</t>
  </si>
  <si>
    <t>601101 Silao</t>
  </si>
  <si>
    <t>6C.2 Adquisición, arrendamiento y servicios</t>
  </si>
  <si>
    <t>601201 Moroleón</t>
  </si>
  <si>
    <t>6C.4 Seguros y fianzas</t>
  </si>
  <si>
    <t>6C.5 Calidad  en  materia  de  obras,  conservación  y equipamiento</t>
  </si>
  <si>
    <t>6C.6 Precios unitarios en obras y servicios</t>
  </si>
  <si>
    <t>6C.7 Asesoría técnica en materia de obras</t>
  </si>
  <si>
    <t>6C.8 Conservación y mantenimiento de la infraestructura física</t>
  </si>
  <si>
    <t>6C.9 Registro y control de proveedores y contratistas</t>
  </si>
  <si>
    <t>6C.10 Registro y control del inventario de activo fijo</t>
  </si>
  <si>
    <t>6C.11 Inventario físico y control de bienes muebles</t>
  </si>
  <si>
    <t>6C.12 Inventario físico y control de bienes inmuebles</t>
  </si>
  <si>
    <t>6C.13 Almacenamiento, control y abastecimiento de bienes y materiales</t>
  </si>
  <si>
    <t>6C.14 Control de calidad de bienes e insumos</t>
  </si>
  <si>
    <t>6C.15 Control y seguimiento de obras y remodelaciones</t>
  </si>
  <si>
    <t>6C.16 Dictámenes de comités y subcomités  de adquisiciones, arrendamientos y servicios</t>
  </si>
  <si>
    <t>6C.17 Dictámenes del comité de enajenación de bienes muebles e inmuebles</t>
  </si>
  <si>
    <t>6C.18 Dictámenes del comité de obra</t>
  </si>
  <si>
    <t>7C SERVICIOS GENERALES</t>
  </si>
  <si>
    <t>7C.1 Programas y proyectos en materia de servicios generales</t>
  </si>
  <si>
    <t>7C.2 Servicios médicos</t>
  </si>
  <si>
    <t>7C.3 Servicios básicos</t>
  </si>
  <si>
    <t>7C.4 Servicios de seguridad y vigilancia</t>
  </si>
  <si>
    <t>7C.5 Servicios de limpieza, higiene y fumigación</t>
  </si>
  <si>
    <t>7C.6 Servicios de transporte y movilidad</t>
  </si>
  <si>
    <t>7C.7 Cervicios de telefonía, telefonía celular y radiolocalización</t>
  </si>
  <si>
    <t>7C.8 Servicios de correspondencia y mensajería</t>
  </si>
  <si>
    <t>7C.9 Mantenimiento,  conservación  e  instalación  de mobiliario</t>
  </si>
  <si>
    <t>7C.10 Mantenimiento, conservación e instalación de equipo de cómputo</t>
  </si>
  <si>
    <t>7C.11 Control del parque vehicular</t>
  </si>
  <si>
    <t>7C.12 Control de combustible</t>
  </si>
  <si>
    <t>7C.13 Control y servicios en auditorios, salas, museos y áreas deportivas</t>
  </si>
  <si>
    <t>7C.14 Programas y proyectos de Protección Civil</t>
  </si>
  <si>
    <t>7C.14.1 Capacitación y adiestramiento en materia de protección civil</t>
  </si>
  <si>
    <t>7C.14.2 Dictamen de los estudios de análisis de riesgo</t>
  </si>
  <si>
    <t>7C.14.3 Asesorías en materia de protección civil</t>
  </si>
  <si>
    <t>8C TECNOLOGÍAS Y SERVICIOS DE LA INFORMACIÓN</t>
  </si>
  <si>
    <t>8C.1 Programas y proyectos en materia de telecomunicaciones</t>
  </si>
  <si>
    <t>8C.2 Desarrollo e infraestructura de telecomunicaciones</t>
  </si>
  <si>
    <t>8C.3 Desarrollo e infraestructura de la página web de la Universidad de Guanajuato</t>
  </si>
  <si>
    <t>8C.4 Desarrollo de redes de comunicación de voz y datos</t>
  </si>
  <si>
    <t>8C.6 Control de uso de licencias y usuarios de software y hardware</t>
  </si>
  <si>
    <t>8C.7 Asesoría en tecnologías de información y comunicación</t>
  </si>
  <si>
    <t>8C.8 Programas y proyectos en materia de informática</t>
  </si>
  <si>
    <t>8C.9 Desarrollo informático</t>
  </si>
  <si>
    <t>8C.10 Seguridad informática</t>
  </si>
  <si>
    <t>8C.11 Análisis, desarrollo y programación de sistemas</t>
  </si>
  <si>
    <t>8C.12 Automatización de procesos</t>
  </si>
  <si>
    <t>8C.13 Control y desarrollo del equipo informático</t>
  </si>
  <si>
    <t>8C.14 Desarrollo, actualización  y  mantenimiento del sitio web</t>
  </si>
  <si>
    <t>8C.15 Programas y proyectos referentes a servicios de información</t>
  </si>
  <si>
    <t>8C.16 Gestión documental</t>
  </si>
  <si>
    <t xml:space="preserve">8C.16.1 Acuses, documentación para conocimiento, copias simples </t>
  </si>
  <si>
    <t>8C.17 Administración de archivos</t>
  </si>
  <si>
    <t>8C.18 Administración de bibliotecas</t>
  </si>
  <si>
    <t>8C.19 Administración de otros centros de documentación</t>
  </si>
  <si>
    <t>8C.20 Administración y preservación de acervos digitales</t>
  </si>
  <si>
    <t>8C.21 Procesos técnicos en los servicios de información</t>
  </si>
  <si>
    <t>8C.22 Acceso y reserva en los servicios de información</t>
  </si>
  <si>
    <t>8C.23 Productos para la divulgación de servicios</t>
  </si>
  <si>
    <t>8C.24 Servicios y productos en internet e intranet</t>
  </si>
  <si>
    <t>9C COMUNICACIÓN SOCIAL</t>
  </si>
  <si>
    <t>9C.2 Publicaciones e impresos institucionales</t>
  </si>
  <si>
    <t>9C.3 Material multimedia</t>
  </si>
  <si>
    <t>9C.4 Publicidad institucional</t>
  </si>
  <si>
    <t>9C.5 Entrevistas para medios</t>
  </si>
  <si>
    <t>9C.6 Boletines informativos para medios</t>
  </si>
  <si>
    <t>9C.8 Actos y eventos institucionales</t>
  </si>
  <si>
    <t>9C.9 Servicios de comunicación electrónica</t>
  </si>
  <si>
    <t>10C AUDITORÍA</t>
  </si>
  <si>
    <t>10C.1 Programas y proyectos en materia de control y auditoría</t>
  </si>
  <si>
    <t>10C.2 Auditoría</t>
  </si>
  <si>
    <t>10C.3 Requerimientos  de  información</t>
  </si>
  <si>
    <t>10C.4 Quejas, denuncias y felicitaciones</t>
  </si>
  <si>
    <t>10C.5 Responsabilidades,  inconformidades  y  registro patrimonial</t>
  </si>
  <si>
    <t>10C.6 Declaraciones de situación patrimonial</t>
  </si>
  <si>
    <t>10C.7 Actas de entrega – recepción</t>
  </si>
  <si>
    <t>10C.8 Libros blancos</t>
  </si>
  <si>
    <t>11C TRANSPARENCIA Y ACCESO A LA INFORMACIÓN</t>
  </si>
  <si>
    <t>11C.1 Programas y proyectos en materia de acceso a la información</t>
  </si>
  <si>
    <t>11C.2 Programas y proyectos en materia de transparencia</t>
  </si>
  <si>
    <t>11C.4 Portal de transparencia</t>
  </si>
  <si>
    <t>11C.5 Cuadro de Clasificiación Archivística y Catálogo de Disposición Documental</t>
  </si>
  <si>
    <t>11C.6 Índices de clasificación de la Información reservada</t>
  </si>
  <si>
    <t>11C.7 Índices de clasificación de la Información confidencial</t>
  </si>
  <si>
    <t>11C.8 Protección de datos personales</t>
  </si>
  <si>
    <t>11C.9 Expedientes de resoluciones de recursos</t>
  </si>
  <si>
    <t>11C.10 Dictámenes del Comité de Información</t>
  </si>
  <si>
    <t>1S DOCENCIA</t>
  </si>
  <si>
    <t>1S.1 Disposiciones en materia de docencia</t>
  </si>
  <si>
    <t>1S.2 Programas y proyectos en materia de docencia</t>
  </si>
  <si>
    <t>1S.2.1 Politicas para la distribucion de materiales educativos</t>
  </si>
  <si>
    <t>1S.2.2 Material didáctico y de trabajo</t>
  </si>
  <si>
    <t>1S.3 Planes y programas de estudio (Nivel Medio Superior, Superior, Posgrado)</t>
  </si>
  <si>
    <t>1S.4 Incorporación de planes de estudio</t>
  </si>
  <si>
    <t>1S.5 Programas de estancias y movilidad estudiantil</t>
  </si>
  <si>
    <t>1S.5.1 Estadías profesionales</t>
  </si>
  <si>
    <t>1S.5.2 Movilidad academica nacional</t>
  </si>
  <si>
    <t>1S.5.3 Movilidad  academica  internacional</t>
  </si>
  <si>
    <t>1S.6 Programas de cooperación docente</t>
  </si>
  <si>
    <t>1S.7 Programas y proyectos de prácticas académicas</t>
  </si>
  <si>
    <t>1S.8 Educación continua (cursos, talleres, diplomados,  seminarios…)</t>
  </si>
  <si>
    <t>1S.10 Tutorías</t>
  </si>
  <si>
    <t>1S.11 Expedientes de profesores</t>
  </si>
  <si>
    <t>1S.12 Programas y proyectos de apoyo a la docencia</t>
  </si>
  <si>
    <t>1S.13 Convocatorias y premios académicos</t>
  </si>
  <si>
    <t>1S.14 Actas de calificaciones</t>
  </si>
  <si>
    <t>1S.15 Academias y Colegios de profesores</t>
  </si>
  <si>
    <t>1S.16 Organización y Supervisión Académica</t>
  </si>
  <si>
    <t>1S.16.1 Actividades y reportes en laboratorio</t>
  </si>
  <si>
    <t>1S.16.2 Descarga academica</t>
  </si>
  <si>
    <t>2S INVESTIGACIÓN</t>
  </si>
  <si>
    <t>2S.1 Programas de investigación</t>
  </si>
  <si>
    <t>2S.2 Proyectos de investigación</t>
  </si>
  <si>
    <t>2S.3 Programas y proyectos de apoyo a la investigación</t>
  </si>
  <si>
    <t>2S.4 Programas de vinculación, colaboración y asesorías</t>
  </si>
  <si>
    <t>2S.5 Premios y distinciones a la investigación</t>
  </si>
  <si>
    <t>2S.6 Becas y proyectos de investigación</t>
  </si>
  <si>
    <t>3S CONTROL ESCOLAR</t>
  </si>
  <si>
    <t>3S.1 Disposiciones generales en materia de administración educativa</t>
  </si>
  <si>
    <t>3S.2 Proceso de Admisión</t>
  </si>
  <si>
    <t>3S.2.1 Convocatorias</t>
  </si>
  <si>
    <t>3S.2.2 Fichas para examen de Admisión</t>
  </si>
  <si>
    <t>3S.3 Expedientes de alumnos</t>
  </si>
  <si>
    <t>3S.4 Revalidación, certificación y/o equivalencia de estudios</t>
  </si>
  <si>
    <t xml:space="preserve">3S.5 Planes de Estudio </t>
  </si>
  <si>
    <t>3S.5.1 Nivel Medio Superior</t>
  </si>
  <si>
    <t>3S.5.2 Nivel Superior</t>
  </si>
  <si>
    <t>3S.5.3 Posgrado</t>
  </si>
  <si>
    <t xml:space="preserve">3S.6 Credencialización </t>
  </si>
  <si>
    <t>3S.7 Constancias</t>
  </si>
  <si>
    <t>3S.8 Acreditación Escolar</t>
  </si>
  <si>
    <t>3S.8.1 Listas de asistencia</t>
  </si>
  <si>
    <t>3S.8.2 Exámenes ordinarios</t>
  </si>
  <si>
    <t>3S.8.3 Revisión de exámenes</t>
  </si>
  <si>
    <t>3S.8.4 Exámenes a título de suficiencia</t>
  </si>
  <si>
    <t>3S.8.5 Recursamiento</t>
  </si>
  <si>
    <t>3S.8.6 Mejores promedios</t>
  </si>
  <si>
    <t>3S.8.7 Baja Temporal</t>
  </si>
  <si>
    <t>3S.8.8 Baja Definitiva (Deserción)</t>
  </si>
  <si>
    <t>3S.9 Ingreso</t>
  </si>
  <si>
    <t>3S.9.1 Programas de inducción y semana de inducción de alumnos de nuevo ingreso</t>
  </si>
  <si>
    <t>3S.9.2 Solicitud nuevo ingreso a posgrado</t>
  </si>
  <si>
    <t>3S.9.3 Carta de no cupo</t>
  </si>
  <si>
    <t>3S.9.4 Ficha medica (Nuevo ingreso)</t>
  </si>
  <si>
    <t>3S.10 Egresados</t>
  </si>
  <si>
    <t>3S.10.1 Padrón de Egresados</t>
  </si>
  <si>
    <t>3S.10.2 Bolsa de Empleo</t>
  </si>
  <si>
    <t>3S.10.3 Colocación de egresados</t>
  </si>
  <si>
    <t>3S.11 Titulación</t>
  </si>
  <si>
    <t>3S.11.1 Titulacion profesional - designacion de jurado para examen profesional o de grado</t>
  </si>
  <si>
    <t>3S.11.2 Registro de títulos</t>
  </si>
  <si>
    <t>3S.12 Becas educativas para alumnos</t>
  </si>
  <si>
    <t>3S.12.1 Institucionales</t>
  </si>
  <si>
    <t>3S.12.2 Becas nacionales</t>
  </si>
  <si>
    <t>3S.12.3 Becas internacionales</t>
  </si>
  <si>
    <t>3S.12.4 Becas de organismos privados</t>
  </si>
  <si>
    <t>3S.13 Servicio Social</t>
  </si>
  <si>
    <t>3S.13.1 Servicio Social ordinario</t>
  </si>
  <si>
    <t>3S.13.2 Servico Social Profesional</t>
  </si>
  <si>
    <t>4S DIFUSIÓN Y EXTENSIÓN CULTURAL</t>
  </si>
  <si>
    <t>4S.1 Programas y proyectos en materia de difusión y extensión de la cultura</t>
  </si>
  <si>
    <t>4S.2 Expedientes de actividades culturales</t>
  </si>
  <si>
    <t>4S.3 Programas de extensión universitaria</t>
  </si>
  <si>
    <t>4S.4 Programas de extensión artística y cultural</t>
  </si>
  <si>
    <t>4S.5 Expedientes de producción y fomento editorial</t>
  </si>
  <si>
    <t>4S.6 Programas de desarrollo deportivo</t>
  </si>
  <si>
    <t>4S.7 Programas de recreación universitaria</t>
  </si>
  <si>
    <t>5S GOBIERNO</t>
  </si>
  <si>
    <t>5S.1 Mensajes de autoridades</t>
  </si>
  <si>
    <t>5S.3 Dictámenes</t>
  </si>
  <si>
    <t>5S.4 Nombramientos y designaciones</t>
  </si>
  <si>
    <t>5S.6 Resolución de conflictos entre autoridades universitarias</t>
  </si>
  <si>
    <t>5S.7 Recomendaciones</t>
  </si>
  <si>
    <t>5S.8 Procedimientos disciplinarios y defensa de los derechos universitarios</t>
  </si>
  <si>
    <t>5S.9 Premios, distinciones y  reconocimientos</t>
  </si>
  <si>
    <t>5S.9.1 Otorgados por la Universidad de Guanajuato</t>
  </si>
  <si>
    <t>5S.9.2 Recibidos por la Universidad de Guanajuato</t>
  </si>
  <si>
    <t xml:space="preserve">6S.11.13 Visita Guiada </t>
  </si>
  <si>
    <t>6S.11.12 Registro de Visitantes</t>
  </si>
  <si>
    <t>6S.11.11 Recuperación de Documentos</t>
  </si>
  <si>
    <t>6S.11.10 Préstamo Interbibliotecario</t>
  </si>
  <si>
    <t>6S.11.9 Préstamo Externo</t>
  </si>
  <si>
    <t>6S.11.8 Préstamo en Sala</t>
  </si>
  <si>
    <t>6S.11.7 Préstamo de Laptops</t>
  </si>
  <si>
    <t>6S.11.6 Préstamo de cubículos y salas</t>
  </si>
  <si>
    <t>6S.11.5 Inducción</t>
  </si>
  <si>
    <t>6S.11.4 Consulta y Referencia</t>
  </si>
  <si>
    <t>6S.11.3 Colección de Reserva</t>
  </si>
  <si>
    <t>6S.11.2 Adeudos y Sanciones de Préstamos</t>
  </si>
  <si>
    <t>6S.11.1 Acreditación de No Adeudo y Entrega de Trabajo de Titulación</t>
  </si>
  <si>
    <t>6S.11</t>
  </si>
  <si>
    <t>6S.11 Servicios bibliotecarios</t>
  </si>
  <si>
    <t>6S.10.6 Poblamiento</t>
  </si>
  <si>
    <t>6S.10.5 Manuales de Operación</t>
  </si>
  <si>
    <t>6S.10.4 Interoperabilidad</t>
  </si>
  <si>
    <t>6S.10.3 Documentos</t>
  </si>
  <si>
    <t>6S.10.2 Documentación de Sistema</t>
  </si>
  <si>
    <t>6S.10.1 Autorizaciones de Publicación</t>
  </si>
  <si>
    <t>6S.10</t>
  </si>
  <si>
    <t>6S.10 Repositorio Institucional</t>
  </si>
  <si>
    <t>6S.9.3 Distribución</t>
  </si>
  <si>
    <t>6S.9.2 Catalogación</t>
  </si>
  <si>
    <t>6S.9.1 Recepción</t>
  </si>
  <si>
    <t>6S.9</t>
  </si>
  <si>
    <t>6S.9 Procesos Técnicos</t>
  </si>
  <si>
    <t>6S.8.3 Expedientes de Capacitación de Personal</t>
  </si>
  <si>
    <t>6S.8.2 Directorio de Personal Bibliotecario</t>
  </si>
  <si>
    <t>6S.8.1 Capacitación</t>
  </si>
  <si>
    <t>6S.8</t>
  </si>
  <si>
    <t>6S.8 Personal bibliotecario</t>
  </si>
  <si>
    <t>6S.7.5 Recepción de adquisicion</t>
  </si>
  <si>
    <t>6S.7.4 Inventario de material audiovisual</t>
  </si>
  <si>
    <t>6S.7.3 Inventario hemerográfico</t>
  </si>
  <si>
    <t>6S.7.2 Inventario bibliográfico</t>
  </si>
  <si>
    <t>6S.7.1 Descarte</t>
  </si>
  <si>
    <t>6S.7</t>
  </si>
  <si>
    <t>6S.7 Inventarios</t>
  </si>
  <si>
    <t>6S.6.1 Instrucción</t>
  </si>
  <si>
    <t>6S.6</t>
  </si>
  <si>
    <t>6S.6 Formación de Usuarios</t>
  </si>
  <si>
    <t>6S.5.3 Sitio Web</t>
  </si>
  <si>
    <t>6S.5.2 Sistema Integrado de Bibliotecas</t>
  </si>
  <si>
    <t>6S.5.1 Bases de Datos y Recursos de Información</t>
  </si>
  <si>
    <t>6S.5</t>
  </si>
  <si>
    <t>6S.5 Biblioteca Digital</t>
  </si>
  <si>
    <t>6S.4.2 Membresías</t>
  </si>
  <si>
    <t>6S.4.1 Asociaciones Bibliotecarias y Redes</t>
  </si>
  <si>
    <t>6S.4</t>
  </si>
  <si>
    <t>6S.4 Cooperación Interinstitucional</t>
  </si>
  <si>
    <t>6S.3.1 Proyectos de infraestructura en biblioteca</t>
  </si>
  <si>
    <t>6S.3</t>
  </si>
  <si>
    <t>6S.3 Adquisición de infraestructura Académica</t>
  </si>
  <si>
    <t>6S.2.1 Selección de sistemas y bases de datos</t>
  </si>
  <si>
    <t>6S.2</t>
  </si>
  <si>
    <t>6S.2 Adquisición de Sistemas y Bases de Datos</t>
  </si>
  <si>
    <t>6S.1.3 Donaciones y canje</t>
  </si>
  <si>
    <t>6S.1.2 Entrega - Recepción</t>
  </si>
  <si>
    <t>6S.1.1 Solicitud de Bibliografía</t>
  </si>
  <si>
    <t>6S.1</t>
  </si>
  <si>
    <t>6S.1 Adquisición de Libros</t>
  </si>
  <si>
    <t>5S.7.2 Recibidos por la Universidad de Guanajuato</t>
  </si>
  <si>
    <t>5S.7.1 Otorgados por la Universidad de Guanajuato</t>
  </si>
  <si>
    <t>5S.7</t>
  </si>
  <si>
    <t xml:space="preserve">5S.7 Premios, distinciones y reconocimientos </t>
  </si>
  <si>
    <t xml:space="preserve">5S.6 Procedimientos disciplinarios y defensa de derechos humanos </t>
  </si>
  <si>
    <t>5S.6</t>
  </si>
  <si>
    <t>5S.5 Recomendaciones</t>
  </si>
  <si>
    <t>5S.5</t>
  </si>
  <si>
    <t>5S.4 Procesos de elección y procesos de designación</t>
  </si>
  <si>
    <t>5S.4</t>
  </si>
  <si>
    <t>5S.3 Nombramientos y designaciones</t>
  </si>
  <si>
    <t>5S.3</t>
  </si>
  <si>
    <t>5S.2.5 Actas</t>
  </si>
  <si>
    <t>5S.2.4 Acuerdos</t>
  </si>
  <si>
    <t>5S.2.3 Resoluciones</t>
  </si>
  <si>
    <t>5S.2.2 Informes</t>
  </si>
  <si>
    <t>5S.2.1 Dictamenes</t>
  </si>
  <si>
    <t>5S.2</t>
  </si>
  <si>
    <t>5S.2 Sesiones de Órganos Colegiados</t>
  </si>
  <si>
    <t>5S.1</t>
  </si>
  <si>
    <t>4s.11 Administración de espacios culturales</t>
  </si>
  <si>
    <t>4s.11</t>
  </si>
  <si>
    <t>4S.10 Museos y Galerías de Arte</t>
  </si>
  <si>
    <t>4S.10</t>
  </si>
  <si>
    <t>4S.9 Cineclub</t>
  </si>
  <si>
    <t>4S.9</t>
  </si>
  <si>
    <t>4S.8 Programas de extensión artística y cultural</t>
  </si>
  <si>
    <t>4S.8</t>
  </si>
  <si>
    <t>4S.7 Programa editorial</t>
  </si>
  <si>
    <t>4S.7</t>
  </si>
  <si>
    <t xml:space="preserve">4S.6 Programas y proyectos en materia de servicios e Innovación </t>
  </si>
  <si>
    <t>4S.6</t>
  </si>
  <si>
    <t>4S.5.4 Otros</t>
  </si>
  <si>
    <t>4S.5.3 Música</t>
  </si>
  <si>
    <t>4S.5.2Teatro</t>
  </si>
  <si>
    <t>4S.5.1 Danza</t>
  </si>
  <si>
    <t>4S.5</t>
  </si>
  <si>
    <t xml:space="preserve">4S.5 Talleres y grupos artísticos </t>
  </si>
  <si>
    <t>4S.4 Orquesta Sinfónica de la Universidad de Guanajuato</t>
  </si>
  <si>
    <t>4S.4</t>
  </si>
  <si>
    <t xml:space="preserve">4S.3 Programas en materia de cultura física y deporte </t>
  </si>
  <si>
    <t>4S.3</t>
  </si>
  <si>
    <t>4S.2 Agenda Cultural</t>
  </si>
  <si>
    <t>4S.2</t>
  </si>
  <si>
    <t>4S.1</t>
  </si>
  <si>
    <t>3S.12.2 Bolsa de trabajo</t>
  </si>
  <si>
    <t>3S.12.1 Padrón de Egresados</t>
  </si>
  <si>
    <t>3S.12</t>
  </si>
  <si>
    <t>3S.12 Egresados</t>
  </si>
  <si>
    <t>3S.11.3 Orientación psicológica</t>
  </si>
  <si>
    <t>3S.11.2 Orientación nutricional</t>
  </si>
  <si>
    <t>3S.11.1 Orientación educativa</t>
  </si>
  <si>
    <t>3S.11</t>
  </si>
  <si>
    <t>3S.11 Salud Estudiantil</t>
  </si>
  <si>
    <t>3S.10.2 Programas de Prevención y cuidado</t>
  </si>
  <si>
    <t>3S.10.1 Seguro contra accidentes escolares</t>
  </si>
  <si>
    <t>3S.10</t>
  </si>
  <si>
    <t>3S.10 Seguro y prevención de accidentes</t>
  </si>
  <si>
    <t>3S.9 Programa Institucional de Movilidad e Intercambio Académico</t>
  </si>
  <si>
    <t>3S.8.2 Segundo componente</t>
  </si>
  <si>
    <t>3S.8.1 Primer componente</t>
  </si>
  <si>
    <t>3S.8 Servicio Social</t>
  </si>
  <si>
    <t>3S.7 Becas, apoyos y estímulos estudiantiles</t>
  </si>
  <si>
    <t>3S.7</t>
  </si>
  <si>
    <t>3S.6 Trayectoria estudiantiles</t>
  </si>
  <si>
    <t>3S.6</t>
  </si>
  <si>
    <t>3S.5.5 Registro de Título para Cédula profesional</t>
  </si>
  <si>
    <t>3S.5.4 Legalizacion</t>
  </si>
  <si>
    <t>3S5.3 Certificado de Estudios</t>
  </si>
  <si>
    <t>3S.5.2 Listado de Credenciales expedidas</t>
  </si>
  <si>
    <t>3S.5.1 Trámite de Titulo</t>
  </si>
  <si>
    <t>3S.5</t>
  </si>
  <si>
    <t>3S.5 Trámites Escolares</t>
  </si>
  <si>
    <t>3S.4.3 Recursamiento</t>
  </si>
  <si>
    <t>3S.4.2 Lista de asistencia</t>
  </si>
  <si>
    <t>3S.4.1 Exámenes</t>
  </si>
  <si>
    <t>3S.4</t>
  </si>
  <si>
    <t>3S.4 Evaluaciones y acreditación de alumnos/almunas</t>
  </si>
  <si>
    <t>3S.3.4 Kárdex</t>
  </si>
  <si>
    <t>3S.3.3 Horarios</t>
  </si>
  <si>
    <t>3S.3.2 Altas y baja</t>
  </si>
  <si>
    <t>3S.3.1 Expediente académico</t>
  </si>
  <si>
    <t>3S.3 Expediente del Estudiante</t>
  </si>
  <si>
    <t>3S.2.2 Resultados de admisión</t>
  </si>
  <si>
    <t>3S.2.1 Cedulas de admisión</t>
  </si>
  <si>
    <t>3S.2 Procesos de admisión</t>
  </si>
  <si>
    <t>3S1. Disposiciones generales en materia de administración educativa</t>
  </si>
  <si>
    <t>2S.6 Información estadística de la producción científica</t>
  </si>
  <si>
    <t>2S.5 Programas externos de becas para posgrados</t>
  </si>
  <si>
    <t>2S.4 Programas para el reconocimiento a la investigación y al posgrado</t>
  </si>
  <si>
    <t>2S.3 Programas y proyectos de apoyo para la vinculación, difusión y divulgación de la investigación</t>
  </si>
  <si>
    <t>2S.2 Programas y proyectos de apoyo a la investigación y al posgrado</t>
  </si>
  <si>
    <t>2S.1 Proyectos de investigación</t>
  </si>
  <si>
    <t>1S.18.3 Talleres</t>
  </si>
  <si>
    <t>1S.18.2 Cursos</t>
  </si>
  <si>
    <t>1S.18.1 Diplomados</t>
  </si>
  <si>
    <t>1S.18 Programas de Educación Continua</t>
  </si>
  <si>
    <t>1S.17 Programas de apoyo para la capacitacicón de los profesores</t>
  </si>
  <si>
    <t>1S.16 Programa de estimulos al desempeño del personal Docente</t>
  </si>
  <si>
    <t>1S.15 Plataformas de gestión del aprendizaje</t>
  </si>
  <si>
    <t>1S.14 Acreditaciones de Programas Educativos</t>
  </si>
  <si>
    <t>1S.13 Actas de calificaciones</t>
  </si>
  <si>
    <t>1S.12 Reconocimiento Docente</t>
  </si>
  <si>
    <t>1S.11.2 Profesor tiempo parcial</t>
  </si>
  <si>
    <t>1S.11.1 Profesor tiempo completo</t>
  </si>
  <si>
    <t>1S.11 Ingreso y permanencia de Profesores</t>
  </si>
  <si>
    <t>1.S.10.3 Suspensión o supresión PE</t>
  </si>
  <si>
    <t>1S.10.2 Actualización elementos PE</t>
  </si>
  <si>
    <t>1S.10.1 Creación PE</t>
  </si>
  <si>
    <t>1S.10 Evaluación curricular</t>
  </si>
  <si>
    <t>1S.9 Programas y proyectos de apoyo al profesorado</t>
  </si>
  <si>
    <t>1S.8 Expediente del profesorado</t>
  </si>
  <si>
    <t>1S.7 Programa Institucional de Tutorías</t>
  </si>
  <si>
    <t>1S.6 Evaluación Docente</t>
  </si>
  <si>
    <t>1S.5 Curso especial</t>
  </si>
  <si>
    <t>1S.4.1 Informe de labores en materia de docencia</t>
  </si>
  <si>
    <t>1S.4 Planes de trabajo</t>
  </si>
  <si>
    <t>1S.3.2 Superior</t>
  </si>
  <si>
    <t>1S.3.1 Nivel Medio Superior</t>
  </si>
  <si>
    <t>1S.3 Planes de estudio</t>
  </si>
  <si>
    <t>1S.2 Guía Docente</t>
  </si>
  <si>
    <t>1S.1 Disposiciones en materia de Docencia</t>
  </si>
  <si>
    <t xml:space="preserve">13C.9 Archivo Electrónico. </t>
  </si>
  <si>
    <t xml:space="preserve">13C.8 Instrumentos de Control </t>
  </si>
  <si>
    <t>13C.7.2 Sesiones Extraordinarias</t>
  </si>
  <si>
    <t xml:space="preserve">13C.7.1 Sesiones Ordinarias </t>
  </si>
  <si>
    <t>13C.7 Grupo Interdisciplinario de Archivos</t>
  </si>
  <si>
    <t>13C.6 Programas de mantenimiento de conservación.</t>
  </si>
  <si>
    <t>13C.5.1 Documentos internos de conocimiento.</t>
  </si>
  <si>
    <t>13C.5 Gestión Documental</t>
  </si>
  <si>
    <t>13C.4.3 Difusión y divulgación</t>
  </si>
  <si>
    <t>13C.4.2 Inventarios</t>
  </si>
  <si>
    <t>13C.4.1 Consultas</t>
  </si>
  <si>
    <t>13C.4 Archivo Histórico</t>
  </si>
  <si>
    <t xml:space="preserve">13C.3.2 Consulta y préstamos </t>
  </si>
  <si>
    <t xml:space="preserve">13C.3.1 Transferencias primarias </t>
  </si>
  <si>
    <t>13C.3 Archivo de Concentración</t>
  </si>
  <si>
    <t>13C.2.2. Minutario</t>
  </si>
  <si>
    <t>13C.2.1 Inventarios Generales</t>
  </si>
  <si>
    <t>13C.2 Unidades de Correspondencia</t>
  </si>
  <si>
    <t>13C.11 Informes anuales</t>
  </si>
  <si>
    <t>13C.1 Programa Anual de Desarrollo Archivístico</t>
  </si>
  <si>
    <t>12C.5 Resultados de la encuesta de Satisfacción</t>
  </si>
  <si>
    <t>12C.4.8 Riesgos</t>
  </si>
  <si>
    <t>12C.4.7 Buzón Institucional de quejas, sugerencias, felicitaciones</t>
  </si>
  <si>
    <t>12C.4.6 Reportes de Hallazgos</t>
  </si>
  <si>
    <t>12C.4.5 Propuestas economicas por casa certificadora</t>
  </si>
  <si>
    <t>12C.4.4 Reportes</t>
  </si>
  <si>
    <t>12C.4.3 Hallazgos y seguimientos</t>
  </si>
  <si>
    <t>12C.4.2 Expedientes de auditoras y auditores</t>
  </si>
  <si>
    <t>12C.4.1 Programas y planes de auditoría</t>
  </si>
  <si>
    <t xml:space="preserve">12C.4 Certificación de Calidad de Procesos y Servicios </t>
  </si>
  <si>
    <t>12C.3 Indicadores de desempeño, calidad y productividad</t>
  </si>
  <si>
    <t>12C.2.4 Oficios de liberación de procesos</t>
  </si>
  <si>
    <t>12C.2.3 Procesos SED-Pbr</t>
  </si>
  <si>
    <t>12C.2.2 Manuales de Procesos</t>
  </si>
  <si>
    <t>12C.2.1 Macroprocesos</t>
  </si>
  <si>
    <t>12C.2 Gestión de Procesos Institucionales</t>
  </si>
  <si>
    <t>12C.1 Programas de mejora administrativa</t>
  </si>
  <si>
    <t>11C.6.4 Acuerdos</t>
  </si>
  <si>
    <t>11C.6.3 Resoluciones del cómite de Transparencia</t>
  </si>
  <si>
    <t>11C.6.2 Actas de Cómite de Transparencia</t>
  </si>
  <si>
    <t>11C.6.1 Convoctaria</t>
  </si>
  <si>
    <t>11C.6 Cómite de Transparencia</t>
  </si>
  <si>
    <t>11C.5 Protección de Datos Personales</t>
  </si>
  <si>
    <t>11C.4.2 Denuncias por incumplimiento a las Obligaciones de Transparencia</t>
  </si>
  <si>
    <t>11C.4.1 Verificaciones de Obligaciones de Transparencia</t>
  </si>
  <si>
    <t>11C.4 Cumplimiento a las obligaciones de Transparencia</t>
  </si>
  <si>
    <t>11C.3 Portal de Transparencia</t>
  </si>
  <si>
    <t>11.C.2.1 Recurso de revisión de solicitudes de derechos ARCO</t>
  </si>
  <si>
    <t>11C.2 Solicitudes de derechos ARCO</t>
  </si>
  <si>
    <t>11C.1.1 Recurso de revisión de solicitudes de acceso</t>
  </si>
  <si>
    <t>11C.1 Solicitudes de acceso a la información pública</t>
  </si>
  <si>
    <t>10C.8 Representaciones y Gestión para el Cumplimiento de las Atribuciones Públicas</t>
  </si>
  <si>
    <t>10C.7 Justicia Administrativa Universitaria</t>
  </si>
  <si>
    <t>10C.6 Atención y Control de Procedimiento de Fiscalización</t>
  </si>
  <si>
    <t>10C.5 Revisión y Auditorías Internas</t>
  </si>
  <si>
    <t>10C.4 Cumplimiento de Obligaciones Públicas</t>
  </si>
  <si>
    <t>10C.3 Evaluación al Desempeño Institucional</t>
  </si>
  <si>
    <t>10C.2 Atención y Control de Contrataciones Públicas</t>
  </si>
  <si>
    <t>10C.1 Control Interno</t>
  </si>
  <si>
    <t>9C.15.2 Red de enlaces de comunicación campus COEPES</t>
  </si>
  <si>
    <t>9C.15.1 Red de enlaces de comunicación campus y CNMS</t>
  </si>
  <si>
    <t>9C.15 Vinculación y Colaboración Institucional</t>
  </si>
  <si>
    <t xml:space="preserve">9C.14 Desarrollo, actualización y mantenimiento de contenidos para el sitio web </t>
  </si>
  <si>
    <t>9C.13.2 Sintesis Digital</t>
  </si>
  <si>
    <t>9C.13.1 Memoria Universitaria</t>
  </si>
  <si>
    <t>9C.13 Memoría Universitaria</t>
  </si>
  <si>
    <t>9C.12 Inserciones y anuncios en medios</t>
  </si>
  <si>
    <t>9C.11.5 Otros</t>
  </si>
  <si>
    <t>9C.11.4 Plan de medios</t>
  </si>
  <si>
    <t>9C.11.3 Redes Sociales</t>
  </si>
  <si>
    <t>9C.11.2 Prensa</t>
  </si>
  <si>
    <t>9C.11.1 WEB</t>
  </si>
  <si>
    <t xml:space="preserve">9C.11 Comunicados Institucionales </t>
  </si>
  <si>
    <t>9C.10.2 Boletines publicados en el sitio web de la UG</t>
  </si>
  <si>
    <t>9C.10.1 Corrección de boletines</t>
  </si>
  <si>
    <t>9C.10 Boletines informativos para medios</t>
  </si>
  <si>
    <t>9C.9 Atención a medios</t>
  </si>
  <si>
    <t>9C.8 Gestión de Espacios de Comunicación</t>
  </si>
  <si>
    <t>9C.7 Productos Gráficos</t>
  </si>
  <si>
    <t>9C.6.3 Textos</t>
  </si>
  <si>
    <t>9C.6.2 Galería Fotografica</t>
  </si>
  <si>
    <t>9C.6.1 Audios y vídeos</t>
  </si>
  <si>
    <t xml:space="preserve">9C.6 Proyectos Audivisuales </t>
  </si>
  <si>
    <t>9C.5.3 Antena Universitaria</t>
  </si>
  <si>
    <t>9C.5.2 Brief</t>
  </si>
  <si>
    <t>9C.5.1 Campañas de Difusión</t>
  </si>
  <si>
    <t>9c.5 Publicidad Institucional</t>
  </si>
  <si>
    <t>9C.4.3 Redes sociales</t>
  </si>
  <si>
    <t>9C.4.2 Correo electrónico</t>
  </si>
  <si>
    <t>9C.4.1 Página Institucional</t>
  </si>
  <si>
    <t xml:space="preserve">9C.4 Públicación y difusión de información </t>
  </si>
  <si>
    <t>9C.3.5 Consejo Directivo TV4</t>
  </si>
  <si>
    <t>9C.3.4 Consejo Ciudadano del Premio Nacional de Periodismo</t>
  </si>
  <si>
    <t>9C.3.3 ANUIES</t>
  </si>
  <si>
    <t>9c.3.2 Red Nacional de Gacetas</t>
  </si>
  <si>
    <t>9C.3.1 Red de comunicación de COEPES</t>
  </si>
  <si>
    <t xml:space="preserve">9C.3 Representaciones </t>
  </si>
  <si>
    <t>9C.2.1 Agenda institucional de eventos</t>
  </si>
  <si>
    <t>9C.2 Actos y eventos institucionales</t>
  </si>
  <si>
    <t>9C.1.3 Seguimiento y evaluacion de planes y programas de trabajo</t>
  </si>
  <si>
    <t>9C.1.2 Proyectos Institucionales</t>
  </si>
  <si>
    <t>9C.1.1 Programas de Trabajo</t>
  </si>
  <si>
    <t>8C.20 Servicios de telefonía, telefonía celular y radiolocalización</t>
  </si>
  <si>
    <t>8C.19 Servicios y productos en internet e intranet</t>
  </si>
  <si>
    <t>8C.18 Productos para La divulgación de servicios</t>
  </si>
  <si>
    <t>8C.17 Acceso y reserva en los servicios de información</t>
  </si>
  <si>
    <t>8C.16 Procesos técnicos en los servicios de información</t>
  </si>
  <si>
    <t>8C.15 Administración y preservación de acervos digitales</t>
  </si>
  <si>
    <t>8C.14 Programas y proyectos referentes a servicios de información</t>
  </si>
  <si>
    <t>8C.13 Desarrollo, actualización y mantenimiento del sitio web (soporte técnico, infraestructura, servidor, conectividad)</t>
  </si>
  <si>
    <t>8C.12 Control y desarrollo del equipo informático</t>
  </si>
  <si>
    <t>8C.11 Automatización de procesos</t>
  </si>
  <si>
    <t>8C.10 Análisis, desarrollo y programación de sistemas</t>
  </si>
  <si>
    <t>8C.9 Seguridad informática</t>
  </si>
  <si>
    <t>8C.8 Desarrollo informático</t>
  </si>
  <si>
    <t>8C.7 Programas y proyectos en materia de informática</t>
  </si>
  <si>
    <t>8C.6 Asesoría en tecnologías de información y comunicación</t>
  </si>
  <si>
    <t>8C.5 Control de uso de licencias y usuarios de software y hardware</t>
  </si>
  <si>
    <t>8C.4 Desarrollo e infraestructura de redes</t>
  </si>
  <si>
    <t>7C.10 Acopio de Residuos</t>
  </si>
  <si>
    <t>7C.9.3 Asesorías en materia de protección civil</t>
  </si>
  <si>
    <t>7C.9.2 Dictamen de los estudios de análisis de riesgo</t>
  </si>
  <si>
    <t>7C.9.1 Capacitación y adiestramiento en materia de protección civil</t>
  </si>
  <si>
    <t>7C.9 Programas y proyectos de Protección Civil</t>
  </si>
  <si>
    <t>7C.8 Control y servicios en auditorios, salas, museos y áreas deportivas</t>
  </si>
  <si>
    <t>7C.7 Mantenimiento, conservación e instalación de mobiliario</t>
  </si>
  <si>
    <t>7C.6.1 Reporte de información de los paquetes entregado-recibidos</t>
  </si>
  <si>
    <t>7C.6 Servicios de correspondencia y mensajería</t>
  </si>
  <si>
    <t>7C.5.3 Registro de parque vehicular</t>
  </si>
  <si>
    <t>7C.5.2 Control de combustible</t>
  </si>
  <si>
    <t>7C.5.1 Solicitudes de transportes</t>
  </si>
  <si>
    <t>7C.5 Servicios de Transporte y movilidad</t>
  </si>
  <si>
    <t>7C.4.2 Especiales</t>
  </si>
  <si>
    <t>7C.4.1 Rutinarios</t>
  </si>
  <si>
    <t>7C.4 Limpieza, higiene y fumigación</t>
  </si>
  <si>
    <t xml:space="preserve">7C.3 Servicios de seguridad y vigilancia </t>
  </si>
  <si>
    <t>7C.2 Servicios Básicos</t>
  </si>
  <si>
    <t>6C.11.5 Aseguramiento de bienes patrimonio cultural</t>
  </si>
  <si>
    <t>6C.11.4 Programas y acciones de conservación</t>
  </si>
  <si>
    <t>6C.11.3 Solicitudes de arrendamiento</t>
  </si>
  <si>
    <t>6C.11.2 Solicitudes de préstamo y resguardo</t>
  </si>
  <si>
    <t>6C.11.1 Cómite técnico de bienes de patrimonio cultural</t>
  </si>
  <si>
    <t>6C.11 Bienes patrimonio cultural</t>
  </si>
  <si>
    <t>6C.10 Almacenamiento, control y abastecimiento de bienes y materiales</t>
  </si>
  <si>
    <t>6C.9.2 Obra pública de la UG</t>
  </si>
  <si>
    <t xml:space="preserve">6C.9.1 Adquisiciones, enajenaciones, arrendamientos y contratación de servicios. </t>
  </si>
  <si>
    <t>6C.9 Cómites</t>
  </si>
  <si>
    <t>6C.8.9 Licitación pública Estatal</t>
  </si>
  <si>
    <t>6C.8.8 Licitación restringida</t>
  </si>
  <si>
    <t>6C.8.7 Contrataciones por excepción de aplicación de Ley Estatal</t>
  </si>
  <si>
    <t>6C.8.6 Adjudicación directa con cotización de tres proveedores Estatal</t>
  </si>
  <si>
    <t>6C.8.5 Adjudicación directa Estatal</t>
  </si>
  <si>
    <t>6C.8.4 Licitación pública Federal</t>
  </si>
  <si>
    <t>6C.8.3 Contrataciones por excepción de aplicación de Ley Federal</t>
  </si>
  <si>
    <t>6C.8.2 Invitación a cuando menos tres proveedores Federal</t>
  </si>
  <si>
    <t>6C.8.1 Adjudicación Directa Federal</t>
  </si>
  <si>
    <t>6C.8 Adquisición de bienes, Enajenaciones, Arrendamientos y Contratación de Servicios</t>
  </si>
  <si>
    <t>6C.7.1 Copias de escrituras</t>
  </si>
  <si>
    <t>6C.7 Bienes inmuebles</t>
  </si>
  <si>
    <t>6C.6.6 Extravio y/o robo de bienes</t>
  </si>
  <si>
    <t>6C.6.5 Informe de bienes en desuso y/o inservibles</t>
  </si>
  <si>
    <t>6C.6.4 Vales de salida de bienes</t>
  </si>
  <si>
    <t>6C.6.3 Constancia de liberación de resguardo de bienes</t>
  </si>
  <si>
    <t>6C.6.2 Oficio de cambio de resguardante</t>
  </si>
  <si>
    <t>6C.6.1 Resguardos</t>
  </si>
  <si>
    <t>6C.6 Bienes muebles</t>
  </si>
  <si>
    <t>6C.5.1 Padrón de proveedores</t>
  </si>
  <si>
    <t>6C.5 Registro y Control de Proveedores</t>
  </si>
  <si>
    <t>6C.4 Ordenes de servicios</t>
  </si>
  <si>
    <t>6C.3.1 Obra pública y servicios relacionada con la misma</t>
  </si>
  <si>
    <t>6C.3 Expedientes Unitarios</t>
  </si>
  <si>
    <t xml:space="preserve">6C.2.1 Adquisición, arrendamiento y servicios </t>
  </si>
  <si>
    <t>6C.2 Programas Anuales de Adquisiciones, Arrendamiento y Servicios</t>
  </si>
  <si>
    <t>6C.1 Programa Anual de Obra</t>
  </si>
  <si>
    <t>5C.16 Convenios de Investigación y Vinculación</t>
  </si>
  <si>
    <t>5C.15 Catálogos contables</t>
  </si>
  <si>
    <t>5C.14 Fideicomisos</t>
  </si>
  <si>
    <t>5C.13 Inversiones en valores</t>
  </si>
  <si>
    <t>5C.12 Contratos Bancarios</t>
  </si>
  <si>
    <t>5C.11 Compras Directas</t>
  </si>
  <si>
    <t>5C.10 Ampliaciones del presupuesto</t>
  </si>
  <si>
    <t>5C.9 Transferencias de presupuesto</t>
  </si>
  <si>
    <t>5C.8 Afectaciones presupuestales</t>
  </si>
  <si>
    <t>5C.7 Conciliaciones Bancarias</t>
  </si>
  <si>
    <t>5C.6 Auxiliar de Cuentas</t>
  </si>
  <si>
    <t>5C.5 Pólizas de diario</t>
  </si>
  <si>
    <t>5C.4 Libros Contables</t>
  </si>
  <si>
    <t>5C.3.3 Cuenta pública anual.</t>
  </si>
  <si>
    <t>5C.3.2 Estados financieros trimestrales</t>
  </si>
  <si>
    <t>5C.3.1 Estados financieros mensuales</t>
  </si>
  <si>
    <t>5C.3 Estados Financieros</t>
  </si>
  <si>
    <t>5C.2.4 Gastos por comprobar</t>
  </si>
  <si>
    <t>5C.2.3 Fideicomisos</t>
  </si>
  <si>
    <t>5C.2.2 Cheques</t>
  </si>
  <si>
    <t>5C.2.1 Tranferencias</t>
  </si>
  <si>
    <t xml:space="preserve">5c.2 Egresos </t>
  </si>
  <si>
    <t xml:space="preserve">5C.1 Porgramas y proyectos en materia de Recursos Financieros y Contables </t>
  </si>
  <si>
    <t>4C.16.5 Deducibles</t>
  </si>
  <si>
    <t>4C.16.4 Certificados de incapacidad</t>
  </si>
  <si>
    <t>4C.16.3 Servicio medico</t>
  </si>
  <si>
    <t>4C.16.2 Promoción en materia de salud</t>
  </si>
  <si>
    <t>4C.16.1 Afiliación y actualización de derechos</t>
  </si>
  <si>
    <t>4C.16 Servicios de Salud</t>
  </si>
  <si>
    <t>4C.15 Organigramas</t>
  </si>
  <si>
    <t>4C.14 Asociaciones Sindicales</t>
  </si>
  <si>
    <t>4C.13 Honorarios por servicios profesionales</t>
  </si>
  <si>
    <t>4C.12 Asuentos Laborales</t>
  </si>
  <si>
    <t>4C.10 Prestaciones  Contractuales</t>
  </si>
  <si>
    <t xml:space="preserve">4C.9 Procesos de Selección </t>
  </si>
  <si>
    <t>4C.6 Nómina Institucional</t>
  </si>
  <si>
    <t xml:space="preserve">4C.5 Expedientes de registro y control de plazas </t>
  </si>
  <si>
    <t>4C.4 Expediente de personal</t>
  </si>
  <si>
    <t>4C.3 Clima laboral</t>
  </si>
  <si>
    <t>4C.2 Programa de Desarrollo de Capacidades</t>
  </si>
  <si>
    <t>4C.1 Programa de Desarrollo de Capacidades</t>
  </si>
  <si>
    <t>3C.8 Programación Presupuestal</t>
  </si>
  <si>
    <t>3C.7.2 Analisis, reportes e informes oficiales</t>
  </si>
  <si>
    <t>3C.7.1 Sistemas de Información</t>
  </si>
  <si>
    <t>3C.7 Información Estadística</t>
  </si>
  <si>
    <t>3C.6.4 Programa Operativo Institucional (POA)</t>
  </si>
  <si>
    <t>3C.6.3 Informes de Gestión</t>
  </si>
  <si>
    <t xml:space="preserve">3C.6.2 Planes, programas, y proyectos </t>
  </si>
  <si>
    <t>3C.6.1 Plan de Desarrollo (PLADI)</t>
  </si>
  <si>
    <t>3C.6 Planes, programas o proyectos institucionales</t>
  </si>
  <si>
    <t xml:space="preserve">3C.4 Monitoreo y seguimiento de programas y proyectos. </t>
  </si>
  <si>
    <t xml:space="preserve">3C1. Normas y políticas en materia de planeación, presupuestación, evaluacion y organización </t>
  </si>
  <si>
    <t xml:space="preserve">2C.10 Trámites migratorios y consulares </t>
  </si>
  <si>
    <t>2C.9.3 Solicitud de peritajes</t>
  </si>
  <si>
    <t>2C.9.2 Pedimentos y requerimientos Jurisdiccionales</t>
  </si>
  <si>
    <t>2C.9.1 Pedimentos y requerimientos del Ministerio Público</t>
  </si>
  <si>
    <t>2C.9 Procedimientos y requerimientos no contenciosos</t>
  </si>
  <si>
    <t>2C.8.2 Procedimientos de recisión administrativa a proveedores y contratistas</t>
  </si>
  <si>
    <t>2C.8.1 Cobro de Garantías a Instituciones Financieras</t>
  </si>
  <si>
    <t>2C.8 Procedimientos Administrativos no Jurisdiccionales</t>
  </si>
  <si>
    <t xml:space="preserve">2C.7.2 Causa penal </t>
  </si>
  <si>
    <t>2C.7.1 Carpeta de investigación</t>
  </si>
  <si>
    <t>2C.7 Procesoso Penales</t>
  </si>
  <si>
    <t>2C.6.3 Patentes</t>
  </si>
  <si>
    <t>2C.6.2 Marcas</t>
  </si>
  <si>
    <t>2C.6.1 Derechos de autor</t>
  </si>
  <si>
    <t xml:space="preserve">2C.6 Propiedad Intelecutal, Autoral e Industrial </t>
  </si>
  <si>
    <t>2C.5.2 Convenios</t>
  </si>
  <si>
    <t>2C.5.1 Contratos</t>
  </si>
  <si>
    <t>2C.5 Instrumentos Jurídicos Consensuales</t>
  </si>
  <si>
    <t xml:space="preserve">2C.4.3 Juicios de amparo. </t>
  </si>
  <si>
    <t>2C.4.2 Procedimientos Contencioso Administrativo</t>
  </si>
  <si>
    <t>2C.4 Representación Legal</t>
  </si>
  <si>
    <t>2C.3.3 Recomendaciones de organismos de Derechos Humanos</t>
  </si>
  <si>
    <t>2C.3.2 Análisis de iniciativas normativas</t>
  </si>
  <si>
    <t>2C.3 Asistencia, asesoría y consultoría</t>
  </si>
  <si>
    <t>2C.2 Representaciones y poderes notariales</t>
  </si>
  <si>
    <t>2C.1.1 Plan de trabajo</t>
  </si>
  <si>
    <t>6S. Sistema Bibliotecario</t>
  </si>
  <si>
    <t>5S. Gobierno</t>
  </si>
  <si>
    <t>1C.4 Sesiones de trabajo</t>
  </si>
  <si>
    <t>4S. Difusión y Extensión Cultural</t>
  </si>
  <si>
    <t>3S. Control Escolar</t>
  </si>
  <si>
    <t>2S. Investigación.</t>
  </si>
  <si>
    <t>1S. Docencia</t>
  </si>
  <si>
    <t>1C.3 Acuerdos</t>
  </si>
  <si>
    <t>13C Gestión Documental y de Archivos</t>
  </si>
  <si>
    <t>12C Gestión de la Calidad Administrativa</t>
  </si>
  <si>
    <t>11C Transparencia y acceso a la información pública</t>
  </si>
  <si>
    <t xml:space="preserve">8C Tecnologías y Servicios de la Información. </t>
  </si>
  <si>
    <t xml:space="preserve">7C Servicios Generales </t>
  </si>
  <si>
    <t xml:space="preserve">6C Recursos Materiales y Obra Pública. </t>
  </si>
  <si>
    <t xml:space="preserve">5C Recursos Financieros </t>
  </si>
  <si>
    <t>1C.2 Ordenamientos Jurídicos</t>
  </si>
  <si>
    <t xml:space="preserve">4C Recursos Humanos. </t>
  </si>
  <si>
    <t>3C. Planeación, Presupuestación, Evaluación y Organización.</t>
  </si>
  <si>
    <t>2C. Asuntos Jurídicos</t>
  </si>
  <si>
    <t>SECCION</t>
  </si>
  <si>
    <t xml:space="preserve">     1C.2.1 Estatutos</t>
  </si>
  <si>
    <t xml:space="preserve">     1C.2.2 Códigos</t>
  </si>
  <si>
    <t xml:space="preserve">     1C.2.3 Reglamentos</t>
  </si>
  <si>
    <t xml:space="preserve">     1C.2.4 Políticas</t>
  </si>
  <si>
    <t xml:space="preserve">     1C.2.5 Lineamientos</t>
  </si>
  <si>
    <t xml:space="preserve">     1C.2.6 Manuales</t>
  </si>
  <si>
    <t xml:space="preserve">     C311C.2.7 Circulares </t>
  </si>
  <si>
    <t xml:space="preserve">     1C.3.2 Órganos Cólegiados </t>
  </si>
  <si>
    <t xml:space="preserve">     1C.3.3 Otros</t>
  </si>
  <si>
    <t xml:space="preserve">     1C.4.1 Actas y minutas de reuniones ordinarias y extraordinarias</t>
  </si>
  <si>
    <t xml:space="preserve">     2C.1.1 Plan de trabajo</t>
  </si>
  <si>
    <t xml:space="preserve">       2C.1 Programas y proyectos referente a asuntos juridicos</t>
  </si>
  <si>
    <t xml:space="preserve">     2C.3.1 Normativida Jurídica</t>
  </si>
  <si>
    <t xml:space="preserve">     2C.3.2 Análisis de iniciativas normativas</t>
  </si>
  <si>
    <t xml:space="preserve">     2C.3.3 Recomendaciones de organismos de Derechos Humanos</t>
  </si>
  <si>
    <t xml:space="preserve">     2C.4.1 Juicios en materia civil</t>
  </si>
  <si>
    <t xml:space="preserve">     2C.4.2 Procedimientos Contencioso Administrativo</t>
  </si>
  <si>
    <t xml:space="preserve">     2C.4.3 Juicios de amparo. </t>
  </si>
  <si>
    <t xml:space="preserve">     2C.5.1 Contratos</t>
  </si>
  <si>
    <t xml:space="preserve">     2C.5.2 Convenios</t>
  </si>
  <si>
    <t xml:space="preserve">     2C.6.1 Derechos de autor</t>
  </si>
  <si>
    <t xml:space="preserve">     2C.6.2 Marcas</t>
  </si>
  <si>
    <t xml:space="preserve">     2C.6.3 Patentes</t>
  </si>
  <si>
    <t xml:space="preserve">     2C.7.1 Carpeta de investigación</t>
  </si>
  <si>
    <t xml:space="preserve">     2C.7.2 Causa penal </t>
  </si>
  <si>
    <t xml:space="preserve">     2C.8.2 Procedimientos de recisión administrativa a  proveedores y contratistas</t>
  </si>
  <si>
    <t xml:space="preserve">     2C.8.1 Cobro de Garantías a Instituciones Financieras</t>
  </si>
  <si>
    <t xml:space="preserve">     2C.9.1 Pedimentos y requerimientos del Ministerio Público</t>
  </si>
  <si>
    <t xml:space="preserve">     2C.9.2 Pedimentos y requerimientos Jurisdiccionales</t>
  </si>
  <si>
    <t xml:space="preserve">     2C.9.3 Solicitud de peritajes</t>
  </si>
  <si>
    <t>10C Evaluación, Control y Fiscalización</t>
  </si>
  <si>
    <t xml:space="preserve">  </t>
  </si>
  <si>
    <t xml:space="preserve">   </t>
  </si>
  <si>
    <t xml:space="preserve">    </t>
  </si>
  <si>
    <t>_2C_Asuntos_Jurídicos</t>
  </si>
  <si>
    <t>_3C_Planeación._Presupuestación._Evaluación_y_Organización</t>
  </si>
  <si>
    <t>_4C_Recursos_Humanos</t>
  </si>
  <si>
    <t>_5C_Recursos_Financieros</t>
  </si>
  <si>
    <t xml:space="preserve">_6C_Recursos_Materiales_y_Obra_Pública </t>
  </si>
  <si>
    <t xml:space="preserve">_7C_Servicios_Generales </t>
  </si>
  <si>
    <t xml:space="preserve">_8C_Tecnologías_y_Servicios_de_la_Información </t>
  </si>
  <si>
    <t>_10C_Evaluación._Control_y_Fiscalización</t>
  </si>
  <si>
    <t>_11C_Transparencia_y_acceso_a_la_información_pública</t>
  </si>
  <si>
    <t>_12C_Gestión_de_la_Calidad_Administrativa</t>
  </si>
  <si>
    <t>_13C_Gestión_Documental_y_de_Archivos</t>
  </si>
  <si>
    <t>_1S_Docencia</t>
  </si>
  <si>
    <t>_2S_Investigación</t>
  </si>
  <si>
    <t>_3S_Control_Escolar</t>
  </si>
  <si>
    <t>_4S_Difusión_y_Extensión_Cultural</t>
  </si>
  <si>
    <t>_5S_Gobierno</t>
  </si>
  <si>
    <t>_6S_Sistema_Bibliotecario</t>
  </si>
  <si>
    <t>1C. Normativa Universitaria</t>
  </si>
  <si>
    <t>_1C_Normativa_Universitaria</t>
  </si>
  <si>
    <t>1C.1 Proyectos en normativa universitaria</t>
  </si>
  <si>
    <t xml:space="preserve">     1C.3.1 Autoridades Unipersonales</t>
  </si>
  <si>
    <t>2C.1 Programas y proyectos referente a asuntos juridícos</t>
  </si>
  <si>
    <t>2C.3.1 Normatividad Jurídica</t>
  </si>
  <si>
    <t>4C.16.3 Servicio médico</t>
  </si>
  <si>
    <t>6C.9 Comités</t>
  </si>
  <si>
    <t>9C.1.3 Seguimiento y evaluación de planes y programas de trabajo</t>
  </si>
  <si>
    <t xml:space="preserve">9C.4 Publicación y difusión de información </t>
  </si>
  <si>
    <t>11C.6.1 Convocatoria</t>
  </si>
  <si>
    <t>11C.6.2 Actas de Comité de Transparencia</t>
  </si>
  <si>
    <t>11C.6 Comité de Transparencia</t>
  </si>
  <si>
    <t>11C.6.3 Resoluciones del comité de Transparencia</t>
  </si>
  <si>
    <t>12C.4.5 Propuestas económicas por casa certificadora</t>
  </si>
  <si>
    <t>3S.5.4 Legalización</t>
  </si>
  <si>
    <t>2C.4.1 Juicios en diversas materias donde la Universidad tiene un interés</t>
  </si>
  <si>
    <t>_9C_Comunicación_y_Enlace</t>
  </si>
  <si>
    <t>9C Comunicación y Enlace</t>
  </si>
  <si>
    <t>4C.16.6 Estsudios de Laboratorio</t>
  </si>
  <si>
    <t>3S.11.1 Orientación eduativa</t>
  </si>
  <si>
    <t>3S.11.3 Orientación psicologica</t>
  </si>
  <si>
    <t>3S.12 Programas y proyectos en materia de cultura física y deporte</t>
  </si>
  <si>
    <t>3S.13 Egresados</t>
  </si>
  <si>
    <t>3S.13.2 Bolsa de trabajo</t>
  </si>
  <si>
    <t>3S.13.1 Padrón de Egresados</t>
  </si>
  <si>
    <t xml:space="preserve">4S.1 Proyectos Culturales, artísticos de extensión del conocimiento y Responsabilidad Social </t>
  </si>
  <si>
    <t>4S.1.1 Universiada</t>
  </si>
  <si>
    <t>4S.1.2 Feria del Libro</t>
  </si>
  <si>
    <t>4S.1.3 Espiral</t>
  </si>
  <si>
    <t>4S.1.4 GUCCE</t>
  </si>
  <si>
    <t>4S.1.5 Ciencia es Cultura</t>
  </si>
  <si>
    <t>4S.1.6 OSUG</t>
  </si>
  <si>
    <t>4S.1.7 FIC</t>
  </si>
  <si>
    <t>4S.1.8 Grupos artísticos</t>
  </si>
  <si>
    <t>4S.1.10 Otros</t>
  </si>
  <si>
    <t xml:space="preserve">  4S.1.9 Cineclub</t>
  </si>
  <si>
    <t>4S.3 Talleres Culturales, Artísticos, de extensión del conocimiento y responsabilidad social</t>
  </si>
  <si>
    <t>4S.3.1 Danza</t>
  </si>
  <si>
    <t>4S.3.2 Teatro</t>
  </si>
  <si>
    <t>4S.3.3 Música</t>
  </si>
  <si>
    <t>4S.3.4 Otros</t>
  </si>
  <si>
    <t>4S.4 Publicaciones Universitarias</t>
  </si>
  <si>
    <t>4S.5 Administración de Espacios Cutlurales</t>
  </si>
  <si>
    <t>4S.5.1 Auditorio General de la UG</t>
  </si>
  <si>
    <t>4S.5.2 Teatro Principal</t>
  </si>
  <si>
    <t>4S.5.3 Mesón de San Antonio</t>
  </si>
  <si>
    <t>4S.5.4 Plazuela de San Roque</t>
  </si>
  <si>
    <t>4S.5.5 Auditorio Euquerio Guerrero</t>
  </si>
  <si>
    <t>4S.5.6 Otros</t>
  </si>
  <si>
    <t>4S.6 Museos y Galerías</t>
  </si>
  <si>
    <t>4S.6.1 Museos</t>
  </si>
  <si>
    <t xml:space="preserve">4S.6.2 Galerías </t>
  </si>
  <si>
    <t xml:space="preserve">5C.2 Egresos </t>
  </si>
  <si>
    <t>9C.5 Publicidad Institucional</t>
  </si>
  <si>
    <t>(2)Tipo de Archivo:</t>
  </si>
  <si>
    <t>(9) No. Expediente</t>
  </si>
  <si>
    <t>(13) Código de Clasificación</t>
  </si>
  <si>
    <t>(14) Nombre del Expediente</t>
  </si>
  <si>
    <t>(16) Inicio/ Apertura</t>
  </si>
  <si>
    <t>(17) Término/ Cierre</t>
  </si>
  <si>
    <t>(18) No. Total de Fojas</t>
  </si>
  <si>
    <t>(19) Soporte(s) Documental(es)</t>
  </si>
  <si>
    <t>(20) Público, Reservado, Confidencial</t>
  </si>
  <si>
    <t>(21)Periodo de Reserva (años)</t>
  </si>
  <si>
    <t>(22) Valores Documentales Primarios</t>
  </si>
  <si>
    <t>(7) No. Consecutivo</t>
  </si>
  <si>
    <t>(8) No. De Caja</t>
  </si>
  <si>
    <t>(10) Legajos</t>
  </si>
  <si>
    <t>(11) Sección</t>
  </si>
  <si>
    <t>(15) Descripción</t>
  </si>
  <si>
    <t>(3) Lugar y Fecha de Elaboración:</t>
  </si>
  <si>
    <t>(4) Fondo:</t>
  </si>
  <si>
    <t>(6) Nombre del Area Productora:</t>
  </si>
  <si>
    <t xml:space="preserve"> (1) Hoja No.:</t>
  </si>
  <si>
    <t>Admvo/ Legal/ Fiscal/ Contable</t>
  </si>
  <si>
    <t>(5) Unidad Académica o Dependencia Administrativa:</t>
  </si>
  <si>
    <t>(23)Vigencia Documental (años)</t>
  </si>
  <si>
    <t>(24) Tradicion  Documental</t>
  </si>
  <si>
    <t>(26) Observaciones</t>
  </si>
  <si>
    <t>Admvo/ Legal</t>
  </si>
  <si>
    <t>Admvo/ Fiscal</t>
  </si>
  <si>
    <t>Admvo/ Contable</t>
  </si>
  <si>
    <t>Admvo/ Legal/ Fiscal</t>
  </si>
  <si>
    <t>Admvo/ Legal/ Contable</t>
  </si>
  <si>
    <t>Admvo/ Fiscal/ Contable</t>
  </si>
  <si>
    <t>Admvo</t>
  </si>
  <si>
    <t>Archivo de Tramite</t>
  </si>
  <si>
    <t>Archivo de concentración</t>
  </si>
  <si>
    <t xml:space="preserve">(12) Serie </t>
  </si>
  <si>
    <t xml:space="preserve">(25) Ubicación </t>
  </si>
  <si>
    <t>Copias /      originales</t>
  </si>
  <si>
    <t>Impreso (papel) / Digital:</t>
  </si>
  <si>
    <r>
      <t>Versión . CADIDO 20</t>
    </r>
    <r>
      <rPr>
        <b/>
        <sz val="10"/>
        <rFont val="Ebrima"/>
      </rPr>
      <t>24</t>
    </r>
  </si>
  <si>
    <t>ARCHIVO DE TRAMITE</t>
  </si>
  <si>
    <t>UAN</t>
  </si>
  <si>
    <t>SUBDIRECCION ADMINISTRATIVA</t>
  </si>
  <si>
    <t xml:space="preserve"> </t>
  </si>
  <si>
    <t>Impreso y digital</t>
  </si>
  <si>
    <t>Están resguardados en el archivero de la oficina de subdirección administrativa</t>
  </si>
  <si>
    <t>SUBDIRECCION ACADEMICA</t>
  </si>
  <si>
    <t>DIRECCION</t>
  </si>
  <si>
    <t>2S Académica</t>
  </si>
  <si>
    <t>Están resguardados en el archivero de la oficina de Dirección</t>
  </si>
  <si>
    <t>Están resguardados en el archivero de la subdirección académica</t>
  </si>
  <si>
    <t>6C.1</t>
  </si>
  <si>
    <t>El presente inventario consta de 7 hojas y ampara la cantidad de 20 expedientes físicos de los años extremos 2024-2025.  Para expedientes con documentos electrónicos, ampara la cantidad de 4 almacenados en la coordinación del programa correspondiente.</t>
  </si>
  <si>
    <t>06/11/2023</t>
  </si>
  <si>
    <t>UAN/6C/6C.1/2023</t>
  </si>
  <si>
    <t>31/03/206</t>
  </si>
  <si>
    <t>AHUACATLÁN, NAYARIT A 31 DE MARZO DE 2026</t>
  </si>
  <si>
    <t>UNIDAD ACADEMICA PREPARATORIA No. 8</t>
  </si>
  <si>
    <t>3C Programación, organización y presupuesto</t>
  </si>
  <si>
    <t>3C.6</t>
  </si>
  <si>
    <t>UAN/3C/3C.6/2023</t>
  </si>
  <si>
    <t>Programa Operativo Anual</t>
  </si>
  <si>
    <t xml:space="preserve">Elaboración y evaluación del Programa Operativo Anual </t>
  </si>
  <si>
    <t>Edificio de la Unidad Académica Preparatotia No. 8 en la Oficina de Dirección</t>
  </si>
  <si>
    <t>2S.4</t>
  </si>
  <si>
    <t>UAN/2S/2S.4/2023</t>
  </si>
  <si>
    <t>Firmar certifcados de alumnos</t>
  </si>
  <si>
    <t>Administración escolar</t>
  </si>
  <si>
    <t>Edificio de la Unidad Académica Preparatoria No. 8 en la Oficina de Control escolar</t>
  </si>
  <si>
    <t>Resguardo en archivero de control escolar</t>
  </si>
  <si>
    <t>6C Recursos Materiales</t>
  </si>
  <si>
    <t>Inventario de bienes muebles e inmuebles</t>
  </si>
  <si>
    <t>Recibir, conservar y entregar el patrimonio asignado a la Unidad Académica</t>
  </si>
  <si>
    <t>Edificio de la Unidad Académica Preparatoria No. 8 en la Oficina de Dirección</t>
  </si>
  <si>
    <t>4C,1.4</t>
  </si>
  <si>
    <t>UAN/4C/4C1.4/2023</t>
  </si>
  <si>
    <t>Nombramientos y designaciones</t>
  </si>
  <si>
    <t xml:space="preserve">Es facultad del director proponer la designación de subdirectores </t>
  </si>
  <si>
    <t>Edificio de la Uinidad Académica Preparatoria No. 8 en la oficina de Dirección</t>
  </si>
  <si>
    <t xml:space="preserve">8C Tecnologías y servicios de la información </t>
  </si>
  <si>
    <t>8C1.2</t>
  </si>
  <si>
    <t>UAN/8C/8C1.2/2023</t>
  </si>
  <si>
    <t>Mantenimiento preventivo y correctivo de equipo de cómputo</t>
  </si>
  <si>
    <t>Servicios informáticos</t>
  </si>
  <si>
    <t>5C.3</t>
  </si>
  <si>
    <t>UAN/5C/5C.3/2023</t>
  </si>
  <si>
    <t>Recursos financieros</t>
  </si>
  <si>
    <t>Fondo revolvente</t>
  </si>
  <si>
    <t>1 de 3</t>
  </si>
  <si>
    <t>2 de 3</t>
  </si>
  <si>
    <t>4C.2</t>
  </si>
  <si>
    <t>UAN/4C/4C.2/2023</t>
  </si>
  <si>
    <t xml:space="preserve">Nómina </t>
  </si>
  <si>
    <t>Recabar firmas y remitir a dirección de RH</t>
  </si>
  <si>
    <t>Edificio de la Unidad Académica Preparatoria No. 8 en la Subdirección Administrativa</t>
  </si>
  <si>
    <t>1S</t>
  </si>
  <si>
    <t>1S.1</t>
  </si>
  <si>
    <t>UAN/1S/1S.1/2026</t>
  </si>
  <si>
    <t>Gobierno Universitario</t>
  </si>
  <si>
    <t>Sesiones de organos de gobienro (CGU,CUA O CCA, Comités, reuniones de academia)</t>
  </si>
  <si>
    <t>31/03/2026</t>
  </si>
  <si>
    <t>impreso</t>
  </si>
  <si>
    <t>3 de 3</t>
  </si>
  <si>
    <t>Administraciónn escolar</t>
  </si>
  <si>
    <t xml:space="preserve">Coadyuvar en la ejecución de plane y programas académicos </t>
  </si>
  <si>
    <t>Edificio de la Unidad Académica Preparatoria No. 8 en la Oficina de Subdirección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</si>
</sst>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sz val="10"/>
      <name val="Ebrima"/>
    </font>
    <font>
      <sz val="11"/>
      <color theme="1"/>
      <name val="Ebrima"/>
    </font>
    <font>
      <b/>
      <sz val="10"/>
      <color theme="0" tint="-4.9989318521683403E-2"/>
      <name val="Ebrima"/>
    </font>
    <font>
      <b/>
      <sz val="11"/>
      <color theme="1"/>
      <name val="Ebrima"/>
    </font>
    <font>
      <sz val="12"/>
      <color theme="1"/>
      <name val="Ebrima"/>
    </font>
    <font>
      <b/>
      <sz val="12"/>
      <color theme="1"/>
      <name val="Ebrima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color theme="1"/>
      <name val="Ebrima"/>
    </font>
    <font>
      <sz val="9"/>
      <name val="Ebrima"/>
    </font>
    <font>
      <sz val="10"/>
      <name val="Ebrima"/>
    </font>
    <font>
      <sz val="9"/>
      <color theme="1"/>
      <name val="Ebrima"/>
    </font>
    <font>
      <b/>
      <sz val="18"/>
      <color theme="4" tint="-0.499984740745262"/>
      <name val="Ebrima"/>
    </font>
    <font>
      <b/>
      <sz val="11"/>
      <name val="Ebrima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name val="Ebrima"/>
    </font>
    <font>
      <sz val="8"/>
      <name val="Calibri"/>
      <family val="2"/>
      <scheme val="minor"/>
    </font>
    <font>
      <sz val="11"/>
      <color rgb="FF002060"/>
      <name val="Ebrima"/>
    </font>
    <font>
      <b/>
      <sz val="11"/>
      <color rgb="FF002060"/>
      <name val="Ebrima"/>
    </font>
    <font>
      <b/>
      <sz val="14"/>
      <color rgb="FF002060"/>
      <name val="Ebrima"/>
    </font>
    <font>
      <b/>
      <sz val="16"/>
      <color theme="7" tint="-0.499984740745262"/>
      <name val="Ebrima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C000"/>
      <name val="Arial"/>
      <family val="2"/>
    </font>
    <font>
      <sz val="10"/>
      <color rgb="FF000000"/>
      <name val="Arial"/>
      <family val="2"/>
    </font>
    <font>
      <b/>
      <sz val="9"/>
      <color indexed="37"/>
      <name val="Tahoma"/>
      <family val="2"/>
    </font>
    <font>
      <sz val="9"/>
      <color indexed="37"/>
      <name val="Tahoma"/>
      <family val="2"/>
    </font>
    <font>
      <u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10"/>
      <color theme="1"/>
      <name val="Raleway"/>
      <family val="2"/>
    </font>
    <font>
      <b/>
      <sz val="10"/>
      <color theme="7"/>
      <name val="Raleway"/>
      <family val="2"/>
    </font>
    <font>
      <sz val="10"/>
      <name val="Raleway"/>
      <family val="2"/>
    </font>
    <font>
      <b/>
      <sz val="9"/>
      <color rgb="FFFFC000"/>
      <name val="Raleway"/>
      <family val="2"/>
    </font>
    <font>
      <sz val="9"/>
      <name val="Raleway"/>
      <family val="2"/>
    </font>
    <font>
      <sz val="11"/>
      <color theme="1"/>
      <name val="Raleway"/>
      <family val="2"/>
    </font>
    <font>
      <sz val="10"/>
      <color theme="1"/>
      <name val="Raleway"/>
    </font>
    <font>
      <sz val="9"/>
      <color theme="1"/>
      <name val="Raleway"/>
    </font>
    <font>
      <b/>
      <sz val="9"/>
      <name val="Raleway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8.5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EA4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3" applyNumberForma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0" borderId="0"/>
    <xf numFmtId="0" fontId="21" fillId="0" borderId="0"/>
    <xf numFmtId="0" fontId="28" fillId="0" borderId="0" applyNumberFormat="0" applyFill="0" applyBorder="0" applyAlignment="0" applyProtection="0"/>
  </cellStyleXfs>
  <cellXfs count="2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9" borderId="4" xfId="0" applyFont="1" applyFill="1" applyBorder="1" applyAlignment="1">
      <alignment horizontal="center" wrapText="1"/>
    </xf>
    <xf numFmtId="0" fontId="15" fillId="9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5" fillId="0" borderId="0" xfId="6" applyNumberFormat="1" applyFont="1" applyFill="1" applyBorder="1" applyAlignment="1"/>
    <xf numFmtId="0" fontId="18" fillId="0" borderId="0" xfId="3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10" borderId="3" xfId="0" applyFont="1" applyFill="1" applyBorder="1"/>
    <xf numFmtId="1" fontId="22" fillId="13" borderId="1" xfId="7" applyNumberFormat="1" applyFont="1" applyFill="1" applyBorder="1" applyAlignment="1">
      <alignment horizontal="center"/>
    </xf>
    <xf numFmtId="1" fontId="22" fillId="13" borderId="3" xfId="7" applyNumberFormat="1" applyFont="1" applyFill="1" applyBorder="1" applyAlignment="1">
      <alignment horizontal="center"/>
    </xf>
    <xf numFmtId="0" fontId="22" fillId="13" borderId="3" xfId="7" applyFont="1" applyFill="1" applyBorder="1" applyAlignment="1">
      <alignment horizontal="right"/>
    </xf>
    <xf numFmtId="2" fontId="22" fillId="13" borderId="4" xfId="7" applyNumberFormat="1" applyFont="1" applyFill="1" applyBorder="1" applyAlignment="1">
      <alignment horizontal="center"/>
    </xf>
    <xf numFmtId="1" fontId="22" fillId="13" borderId="9" xfId="7" applyNumberFormat="1" applyFont="1" applyFill="1" applyBorder="1" applyAlignment="1">
      <alignment horizontal="center"/>
    </xf>
    <xf numFmtId="1" fontId="22" fillId="13" borderId="10" xfId="7" applyNumberFormat="1" applyFont="1" applyFill="1" applyBorder="1" applyAlignment="1">
      <alignment horizontal="center"/>
    </xf>
    <xf numFmtId="1" fontId="22" fillId="13" borderId="11" xfId="7" applyNumberFormat="1" applyFont="1" applyFill="1" applyBorder="1" applyAlignment="1">
      <alignment horizontal="center"/>
    </xf>
    <xf numFmtId="1" fontId="22" fillId="13" borderId="12" xfId="7" applyNumberFormat="1" applyFont="1" applyFill="1" applyBorder="1" applyAlignment="1">
      <alignment horizontal="center"/>
    </xf>
    <xf numFmtId="0" fontId="24" fillId="11" borderId="4" xfId="0" applyFont="1" applyFill="1" applyBorder="1" applyAlignment="1">
      <alignment horizontal="center" wrapText="1"/>
    </xf>
    <xf numFmtId="0" fontId="4" fillId="14" borderId="1" xfId="1" applyFont="1" applyFill="1" applyBorder="1" applyAlignment="1">
      <alignment horizontal="right" wrapText="1"/>
    </xf>
    <xf numFmtId="0" fontId="8" fillId="0" borderId="4" xfId="4" applyFont="1" applyFill="1" applyBorder="1" applyAlignment="1">
      <alignment horizontal="center" wrapText="1"/>
    </xf>
    <xf numFmtId="0" fontId="13" fillId="0" borderId="0" xfId="4" applyFont="1" applyFill="1" applyBorder="1" applyAlignment="1">
      <alignment horizontal="center"/>
    </xf>
    <xf numFmtId="0" fontId="2" fillId="0" borderId="4" xfId="6" applyFont="1" applyFill="1" applyBorder="1" applyAlignment="1">
      <alignment horizontal="left" wrapText="1"/>
    </xf>
    <xf numFmtId="0" fontId="28" fillId="0" borderId="4" xfId="9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5" fillId="14" borderId="4" xfId="0" applyFont="1" applyFill="1" applyBorder="1" applyAlignment="1">
      <alignment horizontal="center" wrapText="1"/>
    </xf>
    <xf numFmtId="0" fontId="16" fillId="14" borderId="1" xfId="0" applyFont="1" applyFill="1" applyBorder="1" applyAlignment="1">
      <alignment horizontal="center" wrapText="1"/>
    </xf>
    <xf numFmtId="0" fontId="14" fillId="14" borderId="4" xfId="2" applyFont="1" applyFill="1" applyBorder="1" applyAlignment="1">
      <alignment horizontal="center" wrapText="1"/>
    </xf>
    <xf numFmtId="0" fontId="14" fillId="14" borderId="4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49" fontId="16" fillId="0" borderId="3" xfId="0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left" wrapText="1"/>
    </xf>
    <xf numFmtId="0" fontId="29" fillId="16" borderId="4" xfId="0" applyFont="1" applyFill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11" borderId="14" xfId="0" applyFont="1" applyFill="1" applyBorder="1" applyAlignment="1">
      <alignment horizontal="center" vertical="center" wrapText="1"/>
    </xf>
    <xf numFmtId="0" fontId="29" fillId="11" borderId="4" xfId="0" applyFont="1" applyFill="1" applyBorder="1" applyAlignment="1">
      <alignment horizontal="center" vertical="center" wrapText="1"/>
    </xf>
    <xf numFmtId="0" fontId="29" fillId="17" borderId="4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17" borderId="1" xfId="0" applyFont="1" applyFill="1" applyBorder="1" applyAlignment="1">
      <alignment horizontal="center" wrapText="1"/>
    </xf>
    <xf numFmtId="0" fontId="30" fillId="0" borderId="4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29" fillId="15" borderId="4" xfId="0" applyFont="1" applyFill="1" applyBorder="1" applyAlignment="1">
      <alignment horizontal="center" wrapText="1"/>
    </xf>
    <xf numFmtId="0" fontId="29" fillId="15" borderId="1" xfId="0" applyFont="1" applyFill="1" applyBorder="1" applyAlignment="1">
      <alignment horizontal="center" wrapText="1"/>
    </xf>
    <xf numFmtId="0" fontId="29" fillId="19" borderId="1" xfId="0" applyFont="1" applyFill="1" applyBorder="1" applyAlignment="1">
      <alignment horizontal="center" wrapText="1"/>
    </xf>
    <xf numFmtId="0" fontId="29" fillId="17" borderId="1" xfId="0" applyFont="1" applyFill="1" applyBorder="1" applyAlignment="1">
      <alignment horizontal="center" wrapText="1"/>
    </xf>
    <xf numFmtId="0" fontId="29" fillId="19" borderId="4" xfId="0" applyFont="1" applyFill="1" applyBorder="1" applyAlignment="1">
      <alignment horizontal="center" wrapText="1"/>
    </xf>
    <xf numFmtId="0" fontId="29" fillId="17" borderId="4" xfId="0" applyFont="1" applyFill="1" applyBorder="1" applyAlignment="1">
      <alignment horizontal="center" wrapText="1"/>
    </xf>
    <xf numFmtId="1" fontId="22" fillId="0" borderId="0" xfId="7" applyNumberFormat="1" applyFont="1" applyAlignment="1">
      <alignment horizontal="center"/>
    </xf>
    <xf numFmtId="0" fontId="22" fillId="0" borderId="0" xfId="7" applyFont="1" applyAlignment="1">
      <alignment horizontal="right"/>
    </xf>
    <xf numFmtId="2" fontId="22" fillId="0" borderId="0" xfId="7" applyNumberFormat="1" applyFont="1" applyAlignment="1">
      <alignment horizontal="center"/>
    </xf>
    <xf numFmtId="0" fontId="15" fillId="9" borderId="4" xfId="0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4" xfId="4" applyFont="1" applyFill="1" applyBorder="1" applyAlignment="1">
      <alignment horizontal="center" wrapText="1"/>
    </xf>
    <xf numFmtId="0" fontId="4" fillId="11" borderId="1" xfId="1" applyFont="1" applyFill="1" applyBorder="1" applyAlignment="1">
      <alignment horizontal="right" wrapText="1"/>
    </xf>
    <xf numFmtId="0" fontId="5" fillId="17" borderId="5" xfId="0" applyFont="1" applyFill="1" applyBorder="1"/>
    <xf numFmtId="0" fontId="7" fillId="20" borderId="10" xfId="0" applyFont="1" applyFill="1" applyBorder="1"/>
    <xf numFmtId="0" fontId="18" fillId="14" borderId="5" xfId="0" applyFont="1" applyFill="1" applyBorder="1" applyAlignment="1">
      <alignment horizontal="center" wrapText="1"/>
    </xf>
    <xf numFmtId="0" fontId="3" fillId="20" borderId="0" xfId="0" applyFont="1" applyFill="1" applyAlignment="1">
      <alignment horizontal="center" wrapText="1"/>
    </xf>
    <xf numFmtId="0" fontId="7" fillId="17" borderId="0" xfId="0" applyFont="1" applyFill="1" applyAlignment="1">
      <alignment horizontal="center" wrapText="1"/>
    </xf>
    <xf numFmtId="0" fontId="7" fillId="17" borderId="5" xfId="0" applyFont="1" applyFill="1" applyBorder="1" applyAlignment="1">
      <alignment horizontal="center" wrapText="1"/>
    </xf>
    <xf numFmtId="0" fontId="18" fillId="21" borderId="5" xfId="0" applyFont="1" applyFill="1" applyBorder="1" applyAlignment="1">
      <alignment horizontal="center" wrapText="1"/>
    </xf>
    <xf numFmtId="0" fontId="7" fillId="20" borderId="0" xfId="0" applyFont="1" applyFill="1" applyAlignment="1">
      <alignment horizontal="center" wrapText="1"/>
    </xf>
    <xf numFmtId="0" fontId="7" fillId="20" borderId="10" xfId="0" applyFont="1" applyFill="1" applyBorder="1" applyAlignment="1">
      <alignment horizontal="left" wrapText="1"/>
    </xf>
    <xf numFmtId="0" fontId="7" fillId="20" borderId="0" xfId="0" applyFont="1" applyFill="1" applyAlignment="1">
      <alignment horizontal="left" wrapText="1"/>
    </xf>
    <xf numFmtId="0" fontId="7" fillId="20" borderId="11" xfId="0" applyFont="1" applyFill="1" applyBorder="1" applyAlignment="1">
      <alignment horizontal="center" wrapText="1"/>
    </xf>
    <xf numFmtId="0" fontId="7" fillId="20" borderId="5" xfId="0" applyFont="1" applyFill="1" applyBorder="1" applyAlignment="1">
      <alignment horizontal="center" wrapText="1"/>
    </xf>
    <xf numFmtId="0" fontId="5" fillId="20" borderId="5" xfId="0" applyFont="1" applyFill="1" applyBorder="1"/>
    <xf numFmtId="0" fontId="5" fillId="20" borderId="12" xfId="0" applyFont="1" applyFill="1" applyBorder="1"/>
    <xf numFmtId="0" fontId="3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2" fillId="0" borderId="0" xfId="6" applyFont="1" applyFill="1" applyBorder="1" applyAlignment="1">
      <alignment horizontal="left" wrapText="1"/>
    </xf>
    <xf numFmtId="0" fontId="28" fillId="0" borderId="0" xfId="9" applyFill="1" applyBorder="1" applyAlignment="1">
      <alignment horizontal="left" wrapText="1"/>
    </xf>
    <xf numFmtId="0" fontId="2" fillId="0" borderId="0" xfId="6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29" fillId="16" borderId="4" xfId="0" applyFont="1" applyFill="1" applyBorder="1" applyAlignment="1">
      <alignment horizontal="left" wrapText="1"/>
    </xf>
    <xf numFmtId="0" fontId="29" fillId="2" borderId="4" xfId="0" applyFont="1" applyFill="1" applyBorder="1" applyAlignment="1">
      <alignment horizontal="left" wrapText="1"/>
    </xf>
    <xf numFmtId="0" fontId="29" fillId="0" borderId="4" xfId="0" applyFont="1" applyBorder="1" applyAlignment="1">
      <alignment horizontal="left" wrapText="1"/>
    </xf>
    <xf numFmtId="0" fontId="29" fillId="15" borderId="4" xfId="0" applyFont="1" applyFill="1" applyBorder="1" applyAlignment="1">
      <alignment horizontal="left" wrapText="1"/>
    </xf>
    <xf numFmtId="0" fontId="29" fillId="0" borderId="0" xfId="0" applyFont="1" applyAlignment="1">
      <alignment horizontal="left" wrapText="1"/>
    </xf>
    <xf numFmtId="0" fontId="3" fillId="22" borderId="4" xfId="0" applyFont="1" applyFill="1" applyBorder="1" applyAlignment="1">
      <alignment horizontal="right" wrapText="1"/>
    </xf>
    <xf numFmtId="0" fontId="7" fillId="20" borderId="9" xfId="0" applyFont="1" applyFill="1" applyBorder="1" applyAlignment="1">
      <alignment horizontal="right" wrapText="1"/>
    </xf>
    <xf numFmtId="0" fontId="15" fillId="9" borderId="4" xfId="0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" fillId="20" borderId="0" xfId="0" applyFont="1" applyFill="1" applyAlignment="1">
      <alignment horizontal="right" wrapText="1"/>
    </xf>
    <xf numFmtId="0" fontId="16" fillId="0" borderId="1" xfId="0" applyFont="1" applyBorder="1" applyAlignment="1">
      <alignment horizontal="center" wrapText="1"/>
    </xf>
    <xf numFmtId="0" fontId="14" fillId="9" borderId="4" xfId="0" applyFont="1" applyFill="1" applyBorder="1" applyAlignment="1">
      <alignment horizontal="center" wrapText="1"/>
    </xf>
    <xf numFmtId="0" fontId="2" fillId="14" borderId="4" xfId="6" applyFont="1" applyFill="1" applyBorder="1" applyAlignment="1">
      <alignment horizontal="right" wrapText="1"/>
    </xf>
    <xf numFmtId="0" fontId="3" fillId="20" borderId="0" xfId="0" applyFont="1" applyFill="1" applyAlignment="1">
      <alignment horizontal="left" wrapText="1"/>
    </xf>
    <xf numFmtId="0" fontId="31" fillId="18" borderId="4" xfId="0" applyFont="1" applyFill="1" applyBorder="1" applyAlignment="1">
      <alignment horizontal="left" wrapText="1"/>
    </xf>
    <xf numFmtId="0" fontId="21" fillId="0" borderId="4" xfId="0" applyFont="1" applyBorder="1" applyAlignment="1">
      <alignment horizontal="left" wrapText="1"/>
    </xf>
    <xf numFmtId="0" fontId="32" fillId="0" borderId="4" xfId="0" applyFont="1" applyBorder="1" applyAlignment="1">
      <alignment horizontal="left" wrapText="1"/>
    </xf>
    <xf numFmtId="0" fontId="3" fillId="23" borderId="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 wrapText="1"/>
    </xf>
    <xf numFmtId="0" fontId="37" fillId="15" borderId="0" xfId="0" applyFont="1" applyFill="1" applyAlignment="1">
      <alignment horizontal="left" vertical="top" wrapText="1"/>
    </xf>
    <xf numFmtId="0" fontId="41" fillId="15" borderId="0" xfId="0" applyFont="1" applyFill="1" applyAlignment="1">
      <alignment horizontal="left" vertical="top"/>
    </xf>
    <xf numFmtId="0" fontId="39" fillId="15" borderId="0" xfId="0" applyFont="1" applyFill="1" applyAlignment="1">
      <alignment horizontal="left" vertical="top" wrapText="1"/>
    </xf>
    <xf numFmtId="0" fontId="39" fillId="15" borderId="0" xfId="0" applyFont="1" applyFill="1" applyAlignment="1">
      <alignment horizontal="left" vertical="top"/>
    </xf>
    <xf numFmtId="0" fontId="37" fillId="0" borderId="0" xfId="0" applyFont="1" applyAlignment="1">
      <alignment horizontal="left" vertical="top"/>
    </xf>
    <xf numFmtId="0" fontId="39" fillId="25" borderId="0" xfId="0" applyFont="1" applyFill="1" applyAlignment="1">
      <alignment horizontal="left" vertical="top"/>
    </xf>
    <xf numFmtId="0" fontId="37" fillId="25" borderId="0" xfId="0" applyFont="1" applyFill="1" applyAlignment="1">
      <alignment horizontal="left" vertical="top" wrapText="1"/>
    </xf>
    <xf numFmtId="0" fontId="37" fillId="15" borderId="0" xfId="0" applyFont="1" applyFill="1" applyAlignment="1">
      <alignment horizontal="left" vertical="top"/>
    </xf>
    <xf numFmtId="0" fontId="39" fillId="0" borderId="0" xfId="0" applyFont="1" applyAlignment="1">
      <alignment horizontal="left" vertical="top" wrapText="1"/>
    </xf>
    <xf numFmtId="0" fontId="40" fillId="24" borderId="0" xfId="0" applyFont="1" applyFill="1"/>
    <xf numFmtId="0" fontId="40" fillId="24" borderId="0" xfId="0" applyFont="1" applyFill="1" applyAlignment="1">
      <alignment horizontal="left" vertical="top"/>
    </xf>
    <xf numFmtId="0" fontId="40" fillId="0" borderId="0" xfId="0" applyFont="1"/>
    <xf numFmtId="0" fontId="42" fillId="0" borderId="0" xfId="0" applyFont="1" applyAlignment="1">
      <alignment horizontal="left" vertical="top" wrapText="1"/>
    </xf>
    <xf numFmtId="0" fontId="42" fillId="15" borderId="0" xfId="0" applyFont="1" applyFill="1" applyAlignment="1">
      <alignment horizontal="left" vertical="top" wrapText="1"/>
    </xf>
    <xf numFmtId="0" fontId="37" fillId="0" borderId="0" xfId="0" applyFont="1" applyAlignment="1">
      <alignment horizontal="center" vertical="center"/>
    </xf>
    <xf numFmtId="0" fontId="37" fillId="25" borderId="0" xfId="0" applyFont="1" applyFill="1" applyAlignment="1">
      <alignment horizontal="left" vertical="top"/>
    </xf>
    <xf numFmtId="0" fontId="42" fillId="15" borderId="0" xfId="0" applyFont="1" applyFill="1" applyAlignment="1">
      <alignment horizontal="left" vertical="top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vertical="center" wrapText="1"/>
    </xf>
    <xf numFmtId="0" fontId="37" fillId="0" borderId="0" xfId="0" applyFont="1" applyAlignment="1">
      <alignment wrapText="1"/>
    </xf>
    <xf numFmtId="0" fontId="37" fillId="0" borderId="0" xfId="0" applyFont="1"/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8" fillId="24" borderId="0" xfId="0" applyFont="1" applyFill="1"/>
    <xf numFmtId="0" fontId="38" fillId="24" borderId="0" xfId="0" applyFont="1" applyFill="1" applyAlignment="1">
      <alignment horizontal="left" vertical="top"/>
    </xf>
    <xf numFmtId="0" fontId="38" fillId="0" borderId="0" xfId="0" applyFont="1"/>
    <xf numFmtId="0" fontId="38" fillId="25" borderId="0" xfId="0" applyFont="1" applyFill="1" applyAlignment="1">
      <alignment horizontal="center"/>
    </xf>
    <xf numFmtId="0" fontId="39" fillId="0" borderId="0" xfId="0" applyFont="1"/>
    <xf numFmtId="0" fontId="38" fillId="24" borderId="0" xfId="0" applyFont="1" applyFill="1" applyAlignment="1">
      <alignment wrapText="1"/>
    </xf>
    <xf numFmtId="0" fontId="38" fillId="24" borderId="0" xfId="0" applyFont="1" applyFill="1" applyAlignment="1">
      <alignment horizontal="left" vertical="top" wrapText="1"/>
    </xf>
    <xf numFmtId="0" fontId="38" fillId="0" borderId="0" xfId="0" applyFont="1" applyAlignment="1">
      <alignment wrapText="1"/>
    </xf>
    <xf numFmtId="0" fontId="37" fillId="25" borderId="0" xfId="0" applyFont="1" applyFill="1" applyAlignment="1">
      <alignment horizontal="center" vertical="center" wrapText="1"/>
    </xf>
    <xf numFmtId="0" fontId="37" fillId="25" borderId="0" xfId="0" applyFont="1" applyFill="1" applyAlignment="1">
      <alignment horizontal="center" wrapText="1"/>
    </xf>
    <xf numFmtId="0" fontId="37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26" borderId="4" xfId="0" applyFont="1" applyFill="1" applyBorder="1"/>
    <xf numFmtId="0" fontId="44" fillId="0" borderId="4" xfId="0" applyFont="1" applyBorder="1" applyAlignment="1">
      <alignment horizontal="left" vertical="center"/>
    </xf>
    <xf numFmtId="0" fontId="43" fillId="0" borderId="4" xfId="0" applyFont="1" applyBorder="1" applyAlignment="1">
      <alignment horizontal="left" vertical="center"/>
    </xf>
    <xf numFmtId="0" fontId="40" fillId="0" borderId="4" xfId="0" applyFont="1" applyBorder="1" applyAlignment="1">
      <alignment horizontal="left" vertical="center"/>
    </xf>
    <xf numFmtId="0" fontId="0" fillId="0" borderId="4" xfId="0" applyBorder="1"/>
    <xf numFmtId="0" fontId="37" fillId="0" borderId="0" xfId="0" applyFont="1" applyAlignment="1">
      <alignment horizontal="left" vertical="center" wrapText="1"/>
    </xf>
    <xf numFmtId="0" fontId="0" fillId="15" borderId="4" xfId="0" applyFill="1" applyBorder="1"/>
    <xf numFmtId="0" fontId="37" fillId="0" borderId="4" xfId="0" applyFont="1" applyBorder="1" applyAlignment="1">
      <alignment horizontal="left" vertical="center"/>
    </xf>
    <xf numFmtId="0" fontId="37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center"/>
    </xf>
    <xf numFmtId="0" fontId="0" fillId="28" borderId="4" xfId="0" applyFill="1" applyBorder="1"/>
    <xf numFmtId="0" fontId="0" fillId="29" borderId="4" xfId="0" applyFill="1" applyBorder="1"/>
    <xf numFmtId="0" fontId="5" fillId="0" borderId="0" xfId="0" applyFont="1" applyAlignment="1">
      <alignment horizontal="center" vertical="center"/>
    </xf>
    <xf numFmtId="0" fontId="15" fillId="9" borderId="4" xfId="2" applyFont="1" applyFill="1" applyBorder="1" applyAlignment="1">
      <alignment horizontal="center" wrapText="1"/>
    </xf>
    <xf numFmtId="0" fontId="47" fillId="25" borderId="4" xfId="2" applyFont="1" applyFill="1" applyBorder="1" applyAlignment="1">
      <alignment horizontal="center" wrapText="1"/>
    </xf>
    <xf numFmtId="0" fontId="52" fillId="27" borderId="1" xfId="1" applyFont="1" applyFill="1" applyBorder="1" applyAlignment="1">
      <alignment horizontal="right" wrapText="1"/>
    </xf>
    <xf numFmtId="0" fontId="48" fillId="9" borderId="4" xfId="0" applyFont="1" applyFill="1" applyBorder="1" applyAlignment="1">
      <alignment horizontal="center" vertical="center" wrapText="1"/>
    </xf>
    <xf numFmtId="0" fontId="48" fillId="9" borderId="4" xfId="0" applyFont="1" applyFill="1" applyBorder="1" applyAlignment="1">
      <alignment horizontal="center" wrapText="1"/>
    </xf>
    <xf numFmtId="0" fontId="49" fillId="9" borderId="4" xfId="0" applyFont="1" applyFill="1" applyBorder="1" applyAlignment="1">
      <alignment horizontal="center" vertical="center" wrapText="1"/>
    </xf>
    <xf numFmtId="0" fontId="49" fillId="9" borderId="1" xfId="2" applyFont="1" applyFill="1" applyBorder="1" applyAlignment="1">
      <alignment horizontal="center" wrapText="1"/>
    </xf>
    <xf numFmtId="0" fontId="49" fillId="9" borderId="4" xfId="0" applyFont="1" applyFill="1" applyBorder="1" applyAlignment="1">
      <alignment horizontal="center" wrapText="1"/>
    </xf>
    <xf numFmtId="0" fontId="49" fillId="9" borderId="1" xfId="0" applyFont="1" applyFill="1" applyBorder="1" applyAlignment="1">
      <alignment horizontal="center" wrapText="1"/>
    </xf>
    <xf numFmtId="0" fontId="50" fillId="9" borderId="1" xfId="0" applyFont="1" applyFill="1" applyBorder="1" applyAlignment="1">
      <alignment horizontal="center" wrapText="1"/>
    </xf>
    <xf numFmtId="0" fontId="49" fillId="9" borderId="4" xfId="2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14" fontId="16" fillId="0" borderId="4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49" fillId="9" borderId="4" xfId="0" applyFont="1" applyFill="1" applyBorder="1" applyAlignment="1">
      <alignment horizontal="center" vertical="center" wrapText="1"/>
    </xf>
    <xf numFmtId="0" fontId="50" fillId="9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0" fillId="27" borderId="4" xfId="0" applyFont="1" applyFill="1" applyBorder="1" applyAlignment="1">
      <alignment horizontal="center" vertical="center" wrapText="1"/>
    </xf>
    <xf numFmtId="0" fontId="50" fillId="9" borderId="4" xfId="5" applyFont="1" applyFill="1" applyBorder="1" applyAlignment="1">
      <alignment horizontal="center" wrapText="1"/>
    </xf>
    <xf numFmtId="0" fontId="50" fillId="9" borderId="1" xfId="5" applyFont="1" applyFill="1" applyBorder="1" applyAlignment="1">
      <alignment horizontal="center" wrapText="1"/>
    </xf>
    <xf numFmtId="0" fontId="49" fillId="9" borderId="15" xfId="0" applyFont="1" applyFill="1" applyBorder="1" applyAlignment="1">
      <alignment horizontal="center" vertical="center" wrapText="1"/>
    </xf>
    <xf numFmtId="0" fontId="49" fillId="9" borderId="14" xfId="0" applyFont="1" applyFill="1" applyBorder="1" applyAlignment="1">
      <alignment horizontal="center" vertical="center" wrapText="1"/>
    </xf>
    <xf numFmtId="0" fontId="50" fillId="9" borderId="2" xfId="4" applyFont="1" applyFill="1" applyBorder="1" applyAlignment="1">
      <alignment horizontal="center" vertical="center" wrapText="1"/>
    </xf>
    <xf numFmtId="0" fontId="50" fillId="9" borderId="3" xfId="4" applyFont="1" applyFill="1" applyBorder="1" applyAlignment="1">
      <alignment horizontal="center" vertical="center" wrapText="1"/>
    </xf>
    <xf numFmtId="0" fontId="49" fillId="9" borderId="4" xfId="0" applyFont="1" applyFill="1" applyBorder="1" applyAlignment="1">
      <alignment horizontal="center" wrapText="1"/>
    </xf>
    <xf numFmtId="0" fontId="50" fillId="9" borderId="1" xfId="6" applyFont="1" applyFill="1" applyBorder="1" applyAlignment="1">
      <alignment horizontal="left" vertical="center" wrapText="1"/>
    </xf>
    <xf numFmtId="0" fontId="50" fillId="9" borderId="2" xfId="6" applyFont="1" applyFill="1" applyBorder="1" applyAlignment="1">
      <alignment horizontal="left" vertical="center" wrapText="1"/>
    </xf>
    <xf numFmtId="0" fontId="50" fillId="9" borderId="3" xfId="6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9" fillId="27" borderId="4" xfId="0" applyFont="1" applyFill="1" applyBorder="1" applyAlignment="1">
      <alignment horizontal="center" vertical="center" wrapText="1"/>
    </xf>
    <xf numFmtId="0" fontId="53" fillId="27" borderId="1" xfId="0" applyFont="1" applyFill="1" applyBorder="1" applyAlignment="1">
      <alignment horizontal="center" wrapText="1"/>
    </xf>
    <xf numFmtId="0" fontId="53" fillId="27" borderId="3" xfId="0" applyFont="1" applyFill="1" applyBorder="1" applyAlignment="1">
      <alignment horizontal="center" wrapText="1"/>
    </xf>
    <xf numFmtId="0" fontId="51" fillId="0" borderId="1" xfId="0" applyFont="1" applyBorder="1" applyAlignment="1">
      <alignment horizontal="center"/>
    </xf>
    <xf numFmtId="0" fontId="51" fillId="0" borderId="2" xfId="0" applyFont="1" applyBorder="1" applyAlignment="1">
      <alignment horizontal="center"/>
    </xf>
    <xf numFmtId="0" fontId="51" fillId="0" borderId="3" xfId="0" applyFont="1" applyBorder="1" applyAlignment="1">
      <alignment horizontal="center"/>
    </xf>
    <xf numFmtId="0" fontId="50" fillId="9" borderId="4" xfId="6" applyFont="1" applyFill="1" applyBorder="1" applyAlignment="1">
      <alignment horizontal="left" vertical="center" wrapText="1"/>
    </xf>
    <xf numFmtId="0" fontId="3" fillId="0" borderId="4" xfId="6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" fillId="27" borderId="11" xfId="0" applyFont="1" applyFill="1" applyBorder="1" applyAlignment="1">
      <alignment horizontal="left" vertical="center" wrapText="1"/>
    </xf>
    <xf numFmtId="0" fontId="3" fillId="27" borderId="5" xfId="0" applyFont="1" applyFill="1" applyBorder="1" applyAlignment="1">
      <alignment horizontal="left" vertical="center" wrapText="1"/>
    </xf>
    <xf numFmtId="0" fontId="52" fillId="9" borderId="1" xfId="1" applyFont="1" applyFill="1" applyBorder="1" applyAlignment="1">
      <alignment horizontal="center" wrapText="1"/>
    </xf>
    <xf numFmtId="0" fontId="52" fillId="9" borderId="3" xfId="1" applyFont="1" applyFill="1" applyBorder="1" applyAlignment="1">
      <alignment horizontal="center" wrapText="1"/>
    </xf>
    <xf numFmtId="0" fontId="51" fillId="0" borderId="1" xfId="4" applyFont="1" applyFill="1" applyBorder="1" applyAlignment="1">
      <alignment horizontal="center" wrapText="1"/>
    </xf>
    <xf numFmtId="0" fontId="51" fillId="0" borderId="3" xfId="4" applyFont="1" applyFill="1" applyBorder="1" applyAlignment="1">
      <alignment horizontal="center" wrapText="1"/>
    </xf>
    <xf numFmtId="0" fontId="37" fillId="0" borderId="0" xfId="0" applyFont="1" applyAlignment="1">
      <alignment horizontal="left" vertical="top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2" fillId="14" borderId="4" xfId="6" applyFont="1" applyFill="1" applyBorder="1" applyAlignment="1">
      <alignment horizontal="right" wrapText="1"/>
    </xf>
    <xf numFmtId="0" fontId="2" fillId="0" borderId="1" xfId="6" applyFont="1" applyFill="1" applyBorder="1" applyAlignment="1">
      <alignment horizontal="left" wrapText="1"/>
    </xf>
    <xf numFmtId="0" fontId="2" fillId="0" borderId="3" xfId="6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wrapText="1"/>
    </xf>
    <xf numFmtId="0" fontId="2" fillId="14" borderId="1" xfId="6" applyFont="1" applyFill="1" applyBorder="1" applyAlignment="1">
      <alignment horizontal="right" wrapText="1"/>
    </xf>
    <xf numFmtId="0" fontId="2" fillId="14" borderId="2" xfId="6" applyFont="1" applyFill="1" applyBorder="1" applyAlignment="1">
      <alignment horizontal="right" wrapText="1"/>
    </xf>
    <xf numFmtId="0" fontId="2" fillId="9" borderId="4" xfId="6" applyFont="1" applyFill="1" applyBorder="1" applyAlignment="1">
      <alignment horizontal="right" wrapText="1"/>
    </xf>
    <xf numFmtId="0" fontId="2" fillId="9" borderId="1" xfId="6" applyFont="1" applyFill="1" applyBorder="1" applyAlignment="1">
      <alignment horizontal="right" wrapText="1"/>
    </xf>
    <xf numFmtId="0" fontId="2" fillId="9" borderId="3" xfId="6" applyFont="1" applyFill="1" applyBorder="1" applyAlignment="1">
      <alignment horizontal="right" wrapText="1"/>
    </xf>
    <xf numFmtId="0" fontId="14" fillId="9" borderId="4" xfId="0" applyFont="1" applyFill="1" applyBorder="1" applyAlignment="1">
      <alignment horizontal="center" wrapText="1"/>
    </xf>
    <xf numFmtId="0" fontId="14" fillId="9" borderId="1" xfId="0" applyFont="1" applyFill="1" applyBorder="1" applyAlignment="1">
      <alignment horizontal="center" wrapText="1"/>
    </xf>
    <xf numFmtId="0" fontId="14" fillId="9" borderId="3" xfId="0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9" borderId="1" xfId="4" applyFont="1" applyFill="1" applyBorder="1" applyAlignment="1">
      <alignment horizontal="center" wrapText="1"/>
    </xf>
    <xf numFmtId="0" fontId="2" fillId="9" borderId="3" xfId="4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9" borderId="4" xfId="0" applyFont="1" applyFill="1" applyBorder="1" applyAlignment="1">
      <alignment horizontal="right" wrapText="1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7" fillId="20" borderId="0" xfId="0" applyFont="1" applyFill="1" applyAlignment="1">
      <alignment horizontal="left"/>
    </xf>
    <xf numFmtId="0" fontId="7" fillId="20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2" fillId="20" borderId="6" xfId="0" applyFont="1" applyFill="1" applyBorder="1" applyAlignment="1">
      <alignment horizontal="center"/>
    </xf>
    <xf numFmtId="0" fontId="2" fillId="20" borderId="7" xfId="0" applyFont="1" applyFill="1" applyBorder="1" applyAlignment="1">
      <alignment horizontal="center"/>
    </xf>
    <xf numFmtId="0" fontId="2" fillId="20" borderId="8" xfId="0" applyFont="1" applyFill="1" applyBorder="1" applyAlignment="1">
      <alignment horizontal="center"/>
    </xf>
    <xf numFmtId="0" fontId="7" fillId="20" borderId="9" xfId="0" applyFont="1" applyFill="1" applyBorder="1" applyAlignment="1">
      <alignment horizontal="right" wrapText="1"/>
    </xf>
    <xf numFmtId="0" fontId="7" fillId="20" borderId="0" xfId="0" applyFont="1" applyFill="1" applyAlignment="1">
      <alignment horizontal="right" wrapText="1"/>
    </xf>
    <xf numFmtId="0" fontId="3" fillId="20" borderId="9" xfId="0" applyFont="1" applyFill="1" applyBorder="1" applyAlignment="1">
      <alignment horizontal="right" wrapText="1"/>
    </xf>
    <xf numFmtId="0" fontId="3" fillId="20" borderId="0" xfId="0" applyFont="1" applyFill="1" applyAlignment="1">
      <alignment horizontal="right" wrapText="1"/>
    </xf>
    <xf numFmtId="0" fontId="24" fillId="11" borderId="1" xfId="0" applyFont="1" applyFill="1" applyBorder="1" applyAlignment="1">
      <alignment horizontal="center" wrapText="1"/>
    </xf>
    <xf numFmtId="0" fontId="24" fillId="11" borderId="3" xfId="0" applyFont="1" applyFill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7" fillId="1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left" wrapText="1"/>
    </xf>
    <xf numFmtId="0" fontId="25" fillId="2" borderId="2" xfId="0" applyFont="1" applyFill="1" applyBorder="1" applyAlignment="1">
      <alignment horizontal="left" wrapText="1"/>
    </xf>
    <xf numFmtId="0" fontId="26" fillId="0" borderId="0" xfId="0" applyFont="1" applyAlignment="1">
      <alignment horizontal="center"/>
    </xf>
    <xf numFmtId="0" fontId="5" fillId="2" borderId="0" xfId="0" applyFont="1" applyFill="1" applyAlignment="1">
      <alignment horizontal="left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0">
    <cellStyle name="20% - Énfasis2" xfId="4" builtinId="34"/>
    <cellStyle name="20% - Énfasis4" xfId="5" builtinId="42"/>
    <cellStyle name="20% - Énfasis5" xfId="6" builtinId="46"/>
    <cellStyle name="Bueno" xfId="1" builtinId="26"/>
    <cellStyle name="Entrada" xfId="3" builtinId="20"/>
    <cellStyle name="Hipervínculo" xfId="9" builtinId="8"/>
    <cellStyle name="Neutral" xfId="2" builtinId="28"/>
    <cellStyle name="Normal" xfId="0" builtinId="0"/>
    <cellStyle name="Normal 2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colors>
    <mruColors>
      <color rgb="FFC49100"/>
      <color rgb="FFDEA400"/>
      <color rgb="FFFF3B3B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137583</xdr:colOff>
      <xdr:row>0</xdr:row>
      <xdr:rowOff>50799</xdr:rowOff>
    </xdr:from>
    <xdr:to>
      <xdr:col>18</xdr:col>
      <xdr:colOff>275165</xdr:colOff>
      <xdr:row>5</xdr:row>
      <xdr:rowOff>211667</xdr:rowOff>
    </xdr:to>
    <xdr:sp macro="" textlink="">
      <xdr:nvSpPr>
        <xdr:cNvPr id="2" name="7 CuadroTexto">
          <a:extLst>
            <a:ext uri="{FF2B5EF4-FFF2-40B4-BE49-F238E27FC236}">
              <a16:creationId xmlns:a16="http://schemas.microsoft.com/office/drawing/2014/main" id="{BD0E6ADB-A0E8-4329-AF3C-5ED244577680}"/>
            </a:ext>
          </a:extLst>
        </xdr:cNvPr>
        <xdr:cNvSpPr txBox="1"/>
      </xdr:nvSpPr>
      <xdr:spPr>
        <a:xfrm>
          <a:off x="6519333" y="50799"/>
          <a:ext cx="12262907" cy="14086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UNIVERSIDAD AUTÓNOMA</a:t>
          </a:r>
          <a:r>
            <a:rPr lang="es-ES" sz="2800" b="1" baseline="0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 DE NAYARIT</a:t>
          </a:r>
        </a:p>
        <a:p>
          <a:pPr algn="ctr"/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s-ES" sz="2400" b="1">
              <a:solidFill>
                <a:srgbClr val="002060"/>
              </a:solidFill>
              <a:latin typeface="Arial" pitchFamily="34" charset="0"/>
              <a:cs typeface="Arial" pitchFamily="34" charset="0"/>
            </a:rPr>
            <a:t>INVENTARIO</a:t>
          </a:r>
          <a:r>
            <a:rPr lang="es-ES" sz="2400" b="1" baseline="0">
              <a:solidFill>
                <a:srgbClr val="002060"/>
              </a:solidFill>
              <a:latin typeface="Arial" pitchFamily="34" charset="0"/>
              <a:cs typeface="Arial" pitchFamily="34" charset="0"/>
            </a:rPr>
            <a:t> DOCUMENTAL GENERAL</a:t>
          </a:r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203198</xdr:colOff>
      <xdr:row>0</xdr:row>
      <xdr:rowOff>1</xdr:rowOff>
    </xdr:from>
    <xdr:to>
      <xdr:col>3</xdr:col>
      <xdr:colOff>804333</xdr:colOff>
      <xdr:row>5</xdr:row>
      <xdr:rowOff>139700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FB2D4E0F-71F0-4F8B-80D6-1B5F09689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598" y="1"/>
          <a:ext cx="1350435" cy="1384299"/>
        </a:xfrm>
        <a:prstGeom prst="rect">
          <a:avLst/>
        </a:prstGeom>
      </xdr:spPr>
    </xdr:pic>
    <xdr:clientData/>
  </xdr:twoCellAnchor>
  <xdr:twoCellAnchor editAs="oneCell">
    <xdr:from>
      <xdr:col>4</xdr:col>
      <xdr:colOff>582083</xdr:colOff>
      <xdr:row>27</xdr:row>
      <xdr:rowOff>201083</xdr:rowOff>
    </xdr:from>
    <xdr:to>
      <xdr:col>8</xdr:col>
      <xdr:colOff>1165488</xdr:colOff>
      <xdr:row>36</xdr:row>
      <xdr:rowOff>93265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B605CF-CAB8-4DC6-922F-A3BF572B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9058" y="11726333"/>
          <a:ext cx="4498180" cy="1540007"/>
        </a:xfrm>
        <a:prstGeom prst="rect">
          <a:avLst/>
        </a:prstGeom>
      </xdr:spPr>
    </xdr:pic>
    <xdr:clientData/>
  </xdr:twoCellAnchor>
  <xdr:twoCellAnchor editAs="oneCell">
    <xdr:from>
      <xdr:col>9</xdr:col>
      <xdr:colOff>1185333</xdr:colOff>
      <xdr:row>27</xdr:row>
      <xdr:rowOff>190500</xdr:rowOff>
    </xdr:from>
    <xdr:to>
      <xdr:col>13</xdr:col>
      <xdr:colOff>963082</xdr:colOff>
      <xdr:row>37</xdr:row>
      <xdr:rowOff>69850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A76D106-8620-49C7-B259-D907633CB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67333" y="11715750"/>
          <a:ext cx="4502149" cy="1698625"/>
        </a:xfrm>
        <a:prstGeom prst="rect">
          <a:avLst/>
        </a:prstGeom>
      </xdr:spPr>
    </xdr:pic>
    <xdr:clientData/>
  </xdr:twoCellAnchor>
  <xdr:twoCellAnchor editAs="oneCell">
    <xdr:from>
      <xdr:col>16</xdr:col>
      <xdr:colOff>116418</xdr:colOff>
      <xdr:row>27</xdr:row>
      <xdr:rowOff>148167</xdr:rowOff>
    </xdr:from>
    <xdr:to>
      <xdr:col>20</xdr:col>
      <xdr:colOff>148168</xdr:colOff>
      <xdr:row>36</xdr:row>
      <xdr:rowOff>89882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BA506B-813E-4F3E-B9EB-CF3B4CB26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56543" y="11673417"/>
          <a:ext cx="4498975" cy="1580015"/>
        </a:xfrm>
        <a:prstGeom prst="rect">
          <a:avLst/>
        </a:prstGeom>
      </xdr:spPr>
    </xdr:pic>
    <xdr:clientData/>
  </xdr:twoCellAnchor>
  <xdr:twoCellAnchor>
    <xdr:from>
      <xdr:col>4</xdr:col>
      <xdr:colOff>687916</xdr:colOff>
      <xdr:row>28</xdr:row>
      <xdr:rowOff>137583</xdr:rowOff>
    </xdr:from>
    <xdr:to>
      <xdr:col>8</xdr:col>
      <xdr:colOff>1068917</xdr:colOff>
      <xdr:row>34</xdr:row>
      <xdr:rowOff>84667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C0E3BC22-3E95-4E68-AD49-B358BC64B453}"/>
            </a:ext>
          </a:extLst>
        </xdr:cNvPr>
        <xdr:cNvSpPr txBox="1"/>
      </xdr:nvSpPr>
      <xdr:spPr>
        <a:xfrm>
          <a:off x="3154891" y="11872383"/>
          <a:ext cx="4295776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Victor Manuel Alcaráz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Gómez</a:t>
          </a:r>
          <a:endParaRPr lang="es-MX" sz="1200">
            <a:effectLst/>
          </a:endParaRPr>
        </a:p>
      </xdr:txBody>
    </xdr:sp>
    <xdr:clientData/>
  </xdr:twoCellAnchor>
  <xdr:twoCellAnchor>
    <xdr:from>
      <xdr:col>16</xdr:col>
      <xdr:colOff>215900</xdr:colOff>
      <xdr:row>28</xdr:row>
      <xdr:rowOff>120648</xdr:rowOff>
    </xdr:from>
    <xdr:to>
      <xdr:col>20</xdr:col>
      <xdr:colOff>46567</xdr:colOff>
      <xdr:row>34</xdr:row>
      <xdr:rowOff>67732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6511E313-4E43-4AF0-B815-7EB25F9261DE}"/>
            </a:ext>
          </a:extLst>
        </xdr:cNvPr>
        <xdr:cNvSpPr txBox="1"/>
      </xdr:nvSpPr>
      <xdr:spPr>
        <a:xfrm>
          <a:off x="16456025" y="11855448"/>
          <a:ext cx="4297892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Victor Manuel Alcaráz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Gómez</a:t>
          </a:r>
          <a:endParaRPr lang="es-MX" sz="1200">
            <a:effectLst/>
          </a:endParaRPr>
        </a:p>
      </xdr:txBody>
    </xdr:sp>
    <xdr:clientData/>
  </xdr:twoCellAnchor>
  <xdr:twoCellAnchor>
    <xdr:from>
      <xdr:col>9</xdr:col>
      <xdr:colOff>1257293</xdr:colOff>
      <xdr:row>28</xdr:row>
      <xdr:rowOff>103715</xdr:rowOff>
    </xdr:from>
    <xdr:to>
      <xdr:col>13</xdr:col>
      <xdr:colOff>833960</xdr:colOff>
      <xdr:row>34</xdr:row>
      <xdr:rowOff>50799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E6875AB-3B44-4408-8EE6-908C53C8568D}"/>
            </a:ext>
          </a:extLst>
        </xdr:cNvPr>
        <xdr:cNvSpPr txBox="1"/>
      </xdr:nvSpPr>
      <xdr:spPr>
        <a:xfrm>
          <a:off x="9639293" y="11838515"/>
          <a:ext cx="4301067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Carlos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Abel Hernández Tirado</a:t>
          </a:r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137583</xdr:colOff>
      <xdr:row>0</xdr:row>
      <xdr:rowOff>50799</xdr:rowOff>
    </xdr:from>
    <xdr:to>
      <xdr:col>18</xdr:col>
      <xdr:colOff>275165</xdr:colOff>
      <xdr:row>5</xdr:row>
      <xdr:rowOff>211667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519333" y="50799"/>
          <a:ext cx="12255499" cy="1409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UNIVERSIDAD AUTÓNOMA</a:t>
          </a:r>
          <a:r>
            <a:rPr lang="es-ES" sz="2800" b="1" baseline="0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 DE NAYARIT</a:t>
          </a:r>
        </a:p>
        <a:p>
          <a:pPr algn="ctr"/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s-ES" sz="2400" b="1">
              <a:solidFill>
                <a:srgbClr val="002060"/>
              </a:solidFill>
              <a:latin typeface="Arial" pitchFamily="34" charset="0"/>
              <a:cs typeface="Arial" pitchFamily="34" charset="0"/>
            </a:rPr>
            <a:t>INVENTARIO</a:t>
          </a:r>
          <a:r>
            <a:rPr lang="es-ES" sz="2400" b="1" baseline="0">
              <a:solidFill>
                <a:srgbClr val="002060"/>
              </a:solidFill>
              <a:latin typeface="Arial" pitchFamily="34" charset="0"/>
              <a:cs typeface="Arial" pitchFamily="34" charset="0"/>
            </a:rPr>
            <a:t> DOCUMENTAL GENERAL</a:t>
          </a:r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203198</xdr:colOff>
      <xdr:row>0</xdr:row>
      <xdr:rowOff>1</xdr:rowOff>
    </xdr:from>
    <xdr:to>
      <xdr:col>3</xdr:col>
      <xdr:colOff>804333</xdr:colOff>
      <xdr:row>5</xdr:row>
      <xdr:rowOff>98298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781" y="1"/>
          <a:ext cx="1352552" cy="1347130"/>
        </a:xfrm>
        <a:prstGeom prst="rect">
          <a:avLst/>
        </a:prstGeom>
      </xdr:spPr>
    </xdr:pic>
    <xdr:clientData/>
  </xdr:twoCellAnchor>
  <xdr:twoCellAnchor editAs="oneCell">
    <xdr:from>
      <xdr:col>4</xdr:col>
      <xdr:colOff>582083</xdr:colOff>
      <xdr:row>25</xdr:row>
      <xdr:rowOff>201083</xdr:rowOff>
    </xdr:from>
    <xdr:to>
      <xdr:col>8</xdr:col>
      <xdr:colOff>1160952</xdr:colOff>
      <xdr:row>34</xdr:row>
      <xdr:rowOff>74216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9DD900-CA6C-4C6C-A92E-8F614B866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1673416"/>
          <a:ext cx="4499238" cy="1524132"/>
        </a:xfrm>
        <a:prstGeom prst="rect">
          <a:avLst/>
        </a:prstGeom>
      </xdr:spPr>
    </xdr:pic>
    <xdr:clientData/>
  </xdr:twoCellAnchor>
  <xdr:twoCellAnchor editAs="oneCell">
    <xdr:from>
      <xdr:col>9</xdr:col>
      <xdr:colOff>1185333</xdr:colOff>
      <xdr:row>25</xdr:row>
      <xdr:rowOff>190500</xdr:rowOff>
    </xdr:from>
    <xdr:to>
      <xdr:col>13</xdr:col>
      <xdr:colOff>956279</xdr:colOff>
      <xdr:row>35</xdr:row>
      <xdr:rowOff>31750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0F9A76-D6B7-4354-805E-108C736EF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0033" y="11734800"/>
          <a:ext cx="4502149" cy="1657350"/>
        </a:xfrm>
        <a:prstGeom prst="rect">
          <a:avLst/>
        </a:prstGeom>
      </xdr:spPr>
    </xdr:pic>
    <xdr:clientData/>
  </xdr:twoCellAnchor>
  <xdr:twoCellAnchor editAs="oneCell">
    <xdr:from>
      <xdr:col>16</xdr:col>
      <xdr:colOff>116418</xdr:colOff>
      <xdr:row>25</xdr:row>
      <xdr:rowOff>148167</xdr:rowOff>
    </xdr:from>
    <xdr:to>
      <xdr:col>20</xdr:col>
      <xdr:colOff>143632</xdr:colOff>
      <xdr:row>34</xdr:row>
      <xdr:rowOff>51783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AD6B36-D7FC-48DF-B73D-682980559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51251" y="11620500"/>
          <a:ext cx="4497917" cy="1554615"/>
        </a:xfrm>
        <a:prstGeom prst="rect">
          <a:avLst/>
        </a:prstGeom>
      </xdr:spPr>
    </xdr:pic>
    <xdr:clientData/>
  </xdr:twoCellAnchor>
  <xdr:twoCellAnchor>
    <xdr:from>
      <xdr:col>4</xdr:col>
      <xdr:colOff>687916</xdr:colOff>
      <xdr:row>26</xdr:row>
      <xdr:rowOff>137583</xdr:rowOff>
    </xdr:from>
    <xdr:to>
      <xdr:col>8</xdr:col>
      <xdr:colOff>1068917</xdr:colOff>
      <xdr:row>32</xdr:row>
      <xdr:rowOff>84667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4400704B-5EED-41C3-A4BE-B6EE7BFB4DCC}"/>
            </a:ext>
          </a:extLst>
        </xdr:cNvPr>
        <xdr:cNvSpPr txBox="1"/>
      </xdr:nvSpPr>
      <xdr:spPr>
        <a:xfrm>
          <a:off x="3153833" y="11821583"/>
          <a:ext cx="4296834" cy="1026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200"/>
            <a:t>Carlos</a:t>
          </a:r>
          <a:r>
            <a:rPr lang="en-US" sz="1200" baseline="0"/>
            <a:t> Abel Hernández Tirado</a:t>
          </a:r>
          <a:endParaRPr lang="en-US" sz="1100"/>
        </a:p>
      </xdr:txBody>
    </xdr:sp>
    <xdr:clientData/>
  </xdr:twoCellAnchor>
  <xdr:twoCellAnchor>
    <xdr:from>
      <xdr:col>16</xdr:col>
      <xdr:colOff>215900</xdr:colOff>
      <xdr:row>26</xdr:row>
      <xdr:rowOff>120648</xdr:rowOff>
    </xdr:from>
    <xdr:to>
      <xdr:col>20</xdr:col>
      <xdr:colOff>46567</xdr:colOff>
      <xdr:row>32</xdr:row>
      <xdr:rowOff>67732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9176C38A-4B08-4749-B78E-291A691387DD}"/>
            </a:ext>
          </a:extLst>
        </xdr:cNvPr>
        <xdr:cNvSpPr txBox="1"/>
      </xdr:nvSpPr>
      <xdr:spPr>
        <a:xfrm>
          <a:off x="16450733" y="11804648"/>
          <a:ext cx="4296834" cy="1026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Victor Manuel Alcaráz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Gómez</a:t>
          </a:r>
          <a:endParaRPr lang="es-MX" sz="1200">
            <a:effectLst/>
          </a:endParaRPr>
        </a:p>
      </xdr:txBody>
    </xdr:sp>
    <xdr:clientData/>
  </xdr:twoCellAnchor>
  <xdr:twoCellAnchor>
    <xdr:from>
      <xdr:col>9</xdr:col>
      <xdr:colOff>1257293</xdr:colOff>
      <xdr:row>26</xdr:row>
      <xdr:rowOff>103715</xdr:rowOff>
    </xdr:from>
    <xdr:to>
      <xdr:col>13</xdr:col>
      <xdr:colOff>833960</xdr:colOff>
      <xdr:row>32</xdr:row>
      <xdr:rowOff>50799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C4229691-7126-4C19-BFB7-AC206C41784C}"/>
            </a:ext>
          </a:extLst>
        </xdr:cNvPr>
        <xdr:cNvSpPr txBox="1"/>
      </xdr:nvSpPr>
      <xdr:spPr>
        <a:xfrm>
          <a:off x="9639293" y="11787715"/>
          <a:ext cx="4296834" cy="1026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Carlos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Abel Hernández Tirado</a:t>
          </a:r>
          <a:endParaRPr 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137583</xdr:colOff>
      <xdr:row>0</xdr:row>
      <xdr:rowOff>50799</xdr:rowOff>
    </xdr:from>
    <xdr:to>
      <xdr:col>18</xdr:col>
      <xdr:colOff>275165</xdr:colOff>
      <xdr:row>5</xdr:row>
      <xdr:rowOff>211667</xdr:rowOff>
    </xdr:to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773DAB6-E4A1-4CA6-9BAD-8416710C779B}"/>
            </a:ext>
          </a:extLst>
        </xdr:cNvPr>
        <xdr:cNvSpPr txBox="1"/>
      </xdr:nvSpPr>
      <xdr:spPr>
        <a:xfrm>
          <a:off x="6519333" y="50799"/>
          <a:ext cx="12262907" cy="14086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UNIVERSIDAD AUTÓNOMA</a:t>
          </a:r>
          <a:r>
            <a:rPr lang="es-ES" sz="2800" b="1" baseline="0">
              <a:solidFill>
                <a:schemeClr val="accent5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 DE NAYARIT</a:t>
          </a:r>
        </a:p>
        <a:p>
          <a:pPr algn="ctr"/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s-ES" sz="2400" b="1">
              <a:solidFill>
                <a:srgbClr val="002060"/>
              </a:solidFill>
              <a:latin typeface="Arial" pitchFamily="34" charset="0"/>
              <a:cs typeface="Arial" pitchFamily="34" charset="0"/>
            </a:rPr>
            <a:t>INVENTARIO</a:t>
          </a:r>
          <a:r>
            <a:rPr lang="es-ES" sz="2400" b="1" baseline="0">
              <a:solidFill>
                <a:srgbClr val="002060"/>
              </a:solidFill>
              <a:latin typeface="Arial" pitchFamily="34" charset="0"/>
              <a:cs typeface="Arial" pitchFamily="34" charset="0"/>
            </a:rPr>
            <a:t> DOCUMENTAL GENERAL</a:t>
          </a:r>
          <a:endParaRPr lang="es-ES" sz="2400" b="1">
            <a:solidFill>
              <a:srgbClr val="00206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203198</xdr:colOff>
      <xdr:row>0</xdr:row>
      <xdr:rowOff>1</xdr:rowOff>
    </xdr:from>
    <xdr:to>
      <xdr:col>3</xdr:col>
      <xdr:colOff>804333</xdr:colOff>
      <xdr:row>5</xdr:row>
      <xdr:rowOff>63500</xdr:rowOff>
    </xdr:to>
    <xdr:pic>
      <xdr:nvPicPr>
        <xdr:cNvPr id="19" name="8 Imagen">
          <a:extLst>
            <a:ext uri="{FF2B5EF4-FFF2-40B4-BE49-F238E27FC236}">
              <a16:creationId xmlns:a16="http://schemas.microsoft.com/office/drawing/2014/main" id="{E0515177-9CED-401B-BECF-91A36A08E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598" y="1"/>
          <a:ext cx="1350435" cy="1308099"/>
        </a:xfrm>
        <a:prstGeom prst="rect">
          <a:avLst/>
        </a:prstGeom>
      </xdr:spPr>
    </xdr:pic>
    <xdr:clientData/>
  </xdr:twoCellAnchor>
  <xdr:twoCellAnchor editAs="oneCell">
    <xdr:from>
      <xdr:col>4</xdr:col>
      <xdr:colOff>582083</xdr:colOff>
      <xdr:row>27</xdr:row>
      <xdr:rowOff>201083</xdr:rowOff>
    </xdr:from>
    <xdr:to>
      <xdr:col>8</xdr:col>
      <xdr:colOff>1165488</xdr:colOff>
      <xdr:row>36</xdr:row>
      <xdr:rowOff>83740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FA884D8-68FF-4BD7-9AB8-18EDC6B4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9058" y="11726333"/>
          <a:ext cx="4498180" cy="1530482"/>
        </a:xfrm>
        <a:prstGeom prst="rect">
          <a:avLst/>
        </a:prstGeom>
      </xdr:spPr>
    </xdr:pic>
    <xdr:clientData/>
  </xdr:twoCellAnchor>
  <xdr:twoCellAnchor editAs="oneCell">
    <xdr:from>
      <xdr:col>9</xdr:col>
      <xdr:colOff>1185333</xdr:colOff>
      <xdr:row>27</xdr:row>
      <xdr:rowOff>190500</xdr:rowOff>
    </xdr:from>
    <xdr:to>
      <xdr:col>13</xdr:col>
      <xdr:colOff>963082</xdr:colOff>
      <xdr:row>37</xdr:row>
      <xdr:rowOff>50800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3C50E76-DF74-42A1-8E2E-9A36F99E9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67333" y="11715750"/>
          <a:ext cx="4502149" cy="1679575"/>
        </a:xfrm>
        <a:prstGeom prst="rect">
          <a:avLst/>
        </a:prstGeom>
      </xdr:spPr>
    </xdr:pic>
    <xdr:clientData/>
  </xdr:twoCellAnchor>
  <xdr:twoCellAnchor editAs="oneCell">
    <xdr:from>
      <xdr:col>16</xdr:col>
      <xdr:colOff>116418</xdr:colOff>
      <xdr:row>27</xdr:row>
      <xdr:rowOff>148167</xdr:rowOff>
    </xdr:from>
    <xdr:to>
      <xdr:col>20</xdr:col>
      <xdr:colOff>148168</xdr:colOff>
      <xdr:row>36</xdr:row>
      <xdr:rowOff>70832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C6526-70C4-44D3-ACDA-D44D7F66B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56543" y="11673417"/>
          <a:ext cx="4498975" cy="1560965"/>
        </a:xfrm>
        <a:prstGeom prst="rect">
          <a:avLst/>
        </a:prstGeom>
      </xdr:spPr>
    </xdr:pic>
    <xdr:clientData/>
  </xdr:twoCellAnchor>
  <xdr:twoCellAnchor>
    <xdr:from>
      <xdr:col>4</xdr:col>
      <xdr:colOff>687916</xdr:colOff>
      <xdr:row>28</xdr:row>
      <xdr:rowOff>137583</xdr:rowOff>
    </xdr:from>
    <xdr:to>
      <xdr:col>8</xdr:col>
      <xdr:colOff>1068917</xdr:colOff>
      <xdr:row>34</xdr:row>
      <xdr:rowOff>84667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3E265036-EAAF-4901-BAB1-65749D0D89AA}"/>
            </a:ext>
          </a:extLst>
        </xdr:cNvPr>
        <xdr:cNvSpPr txBox="1"/>
      </xdr:nvSpPr>
      <xdr:spPr>
        <a:xfrm>
          <a:off x="3154891" y="11872383"/>
          <a:ext cx="4295776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/>
            <a:t>Alma Jazmin</a:t>
          </a:r>
          <a:r>
            <a:rPr lang="en-US" sz="1100" baseline="0"/>
            <a:t> Castellón Lepe</a:t>
          </a:r>
          <a:endParaRPr lang="en-US" sz="1100"/>
        </a:p>
      </xdr:txBody>
    </xdr:sp>
    <xdr:clientData/>
  </xdr:twoCellAnchor>
  <xdr:twoCellAnchor>
    <xdr:from>
      <xdr:col>16</xdr:col>
      <xdr:colOff>215900</xdr:colOff>
      <xdr:row>28</xdr:row>
      <xdr:rowOff>120648</xdr:rowOff>
    </xdr:from>
    <xdr:to>
      <xdr:col>20</xdr:col>
      <xdr:colOff>46567</xdr:colOff>
      <xdr:row>34</xdr:row>
      <xdr:rowOff>67732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26A51510-FD8C-4785-AAFA-6705035D3EE8}"/>
            </a:ext>
          </a:extLst>
        </xdr:cNvPr>
        <xdr:cNvSpPr txBox="1"/>
      </xdr:nvSpPr>
      <xdr:spPr>
        <a:xfrm>
          <a:off x="16456025" y="11855448"/>
          <a:ext cx="4297892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Victor Manuel Alcaráz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Gómez</a:t>
          </a:r>
          <a:endParaRPr lang="es-MX" sz="1200">
            <a:effectLst/>
          </a:endParaRPr>
        </a:p>
      </xdr:txBody>
    </xdr:sp>
    <xdr:clientData/>
  </xdr:twoCellAnchor>
  <xdr:twoCellAnchor>
    <xdr:from>
      <xdr:col>9</xdr:col>
      <xdr:colOff>1257293</xdr:colOff>
      <xdr:row>28</xdr:row>
      <xdr:rowOff>103715</xdr:rowOff>
    </xdr:from>
    <xdr:to>
      <xdr:col>13</xdr:col>
      <xdr:colOff>833960</xdr:colOff>
      <xdr:row>34</xdr:row>
      <xdr:rowOff>50799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2DA6C71C-7169-4B51-A01C-1AA9FB0C907E}"/>
            </a:ext>
          </a:extLst>
        </xdr:cNvPr>
        <xdr:cNvSpPr txBox="1"/>
      </xdr:nvSpPr>
      <xdr:spPr>
        <a:xfrm>
          <a:off x="9639293" y="11838515"/>
          <a:ext cx="4301067" cy="1032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Carlos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Abel Hernández Tirado</a:t>
          </a:r>
          <a:endParaRPr 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66676</xdr:rowOff>
    </xdr:from>
    <xdr:to>
      <xdr:col>8</xdr:col>
      <xdr:colOff>1114425</xdr:colOff>
      <xdr:row>2</xdr:row>
      <xdr:rowOff>323851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66676"/>
          <a:ext cx="9372600" cy="150495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57150</xdr:rowOff>
    </xdr:from>
    <xdr:to>
      <xdr:col>4</xdr:col>
      <xdr:colOff>1066800</xdr:colOff>
      <xdr:row>5</xdr:row>
      <xdr:rowOff>201533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57150"/>
          <a:ext cx="1914525" cy="1420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28"/>
  <sheetViews>
    <sheetView view="pageBreakPreview" topLeftCell="C15" zoomScaleNormal="130" zoomScaleSheetLayoutView="100" workbookViewId="0">
      <selection activeCell="M21" sqref="M21"/>
    </sheetView>
  </sheetViews>
  <sheetFormatPr baseColWidth="10" defaultColWidth="11.42578125" defaultRowHeight="14.25" x14ac:dyDescent="0.25"/>
  <cols>
    <col min="1" max="1" width="3.7109375" style="1" customWidth="1"/>
    <col min="2" max="2" width="9.85546875" style="1" customWidth="1"/>
    <col min="3" max="3" width="11.28515625" style="1" customWidth="1"/>
    <col min="4" max="4" width="12.140625" style="1" customWidth="1"/>
    <col min="5" max="5" width="13.85546875" style="1" customWidth="1"/>
    <col min="6" max="6" width="14.7109375" style="1" customWidth="1"/>
    <col min="7" max="7" width="12.5703125" style="1" customWidth="1"/>
    <col min="8" max="8" width="17.5703125" style="1" customWidth="1"/>
    <col min="9" max="9" width="30" style="1" customWidth="1"/>
    <col min="10" max="10" width="36.5703125" style="1" customWidth="1"/>
    <col min="11" max="13" width="11.42578125" style="2"/>
    <col min="14" max="14" width="21" style="2" customWidth="1"/>
    <col min="15" max="15" width="14.7109375" style="1" customWidth="1"/>
    <col min="16" max="16" width="11.28515625" style="1" customWidth="1"/>
    <col min="17" max="17" width="21.140625" style="1" customWidth="1"/>
    <col min="18" max="18" width="12.85546875" style="2" customWidth="1"/>
    <col min="19" max="19" width="14.140625" style="2" customWidth="1"/>
    <col min="20" max="20" width="18.85546875" style="2" customWidth="1"/>
    <col min="21" max="21" width="26.42578125" style="2" customWidth="1"/>
    <col min="22" max="22" width="32.85546875" style="2" customWidth="1"/>
    <col min="23" max="23" width="14.140625" style="2" customWidth="1"/>
    <col min="24" max="24" width="12" style="2" customWidth="1"/>
    <col min="25" max="25" width="35" style="2" customWidth="1"/>
    <col min="26" max="26" width="33.28515625" style="2" customWidth="1"/>
    <col min="27" max="27" width="52.28515625" style="2" customWidth="1"/>
    <col min="28" max="30" width="9.7109375" style="2" customWidth="1"/>
    <col min="31" max="31" width="10.28515625" style="2" customWidth="1"/>
    <col min="32" max="32" width="7.7109375" style="2" customWidth="1"/>
    <col min="33" max="33" width="11.7109375" style="2" customWidth="1"/>
    <col min="34" max="34" width="13.140625" style="2" customWidth="1"/>
    <col min="35" max="35" width="8.85546875" style="2" customWidth="1"/>
    <col min="36" max="36" width="10.42578125" style="2" customWidth="1"/>
    <col min="37" max="37" width="12.7109375" style="2" customWidth="1"/>
    <col min="38" max="38" width="21.28515625" style="2" customWidth="1"/>
    <col min="39" max="39" width="15.7109375" style="2" customWidth="1"/>
    <col min="40" max="40" width="15.7109375" style="1" customWidth="1"/>
    <col min="41" max="16384" width="11.42578125" style="1"/>
  </cols>
  <sheetData>
    <row r="1" spans="2:39" ht="18.75" customHeight="1" x14ac:dyDescent="0.25"/>
    <row r="2" spans="2:39" s="8" customFormat="1" ht="21" customHeight="1" x14ac:dyDescent="0.3">
      <c r="I2" s="9"/>
      <c r="J2" s="9"/>
      <c r="K2" s="10"/>
      <c r="L2" s="10"/>
      <c r="M2" s="10"/>
      <c r="N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2:39" s="16" customFormat="1" ht="23.25" customHeight="1" x14ac:dyDescent="0.25"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2:39" s="16" customFormat="1" ht="21" customHeight="1" x14ac:dyDescent="0.25"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2:39" s="18" customFormat="1" ht="14.25" customHeight="1" x14ac:dyDescent="0.25">
      <c r="D5" s="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13"/>
      <c r="R5" s="19"/>
      <c r="S5" s="19"/>
      <c r="T5" s="19"/>
      <c r="U5" s="16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2:39" ht="64.5" customHeight="1" x14ac:dyDescent="0.25">
      <c r="D6" s="2"/>
      <c r="E6" s="2"/>
      <c r="F6" s="2"/>
      <c r="G6" s="2"/>
      <c r="H6" s="2"/>
      <c r="I6" s="2"/>
      <c r="J6" s="2"/>
      <c r="O6" s="3"/>
      <c r="P6" s="13"/>
      <c r="Q6" s="18"/>
    </row>
    <row r="7" spans="2:39" ht="40.5" customHeight="1" x14ac:dyDescent="0.3">
      <c r="H7" s="220" t="s">
        <v>1316</v>
      </c>
      <c r="I7" s="221"/>
      <c r="J7" s="118"/>
      <c r="K7" s="21"/>
      <c r="P7" s="20"/>
    </row>
    <row r="8" spans="2:39" ht="39.75" customHeight="1" x14ac:dyDescent="0.25">
      <c r="C8" s="171" t="s">
        <v>1297</v>
      </c>
      <c r="D8" s="214" t="s">
        <v>1365</v>
      </c>
      <c r="E8" s="216"/>
      <c r="F8" s="222" t="s">
        <v>1278</v>
      </c>
      <c r="G8" s="223"/>
      <c r="H8" s="224" t="s">
        <v>1317</v>
      </c>
      <c r="I8" s="225"/>
      <c r="J8" s="119"/>
      <c r="K8" s="39"/>
      <c r="L8" s="74"/>
      <c r="M8" s="74"/>
      <c r="N8" s="1"/>
      <c r="O8" s="7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39" ht="38.25" customHeight="1" x14ac:dyDescent="0.25">
      <c r="C9" s="212" t="s">
        <v>1294</v>
      </c>
      <c r="D9" s="213"/>
      <c r="E9" s="214" t="s">
        <v>1333</v>
      </c>
      <c r="F9" s="215"/>
      <c r="G9" s="215"/>
      <c r="H9" s="215"/>
      <c r="I9" s="216"/>
      <c r="J9" s="119"/>
      <c r="K9" s="1"/>
      <c r="L9" s="74"/>
      <c r="M9" s="74"/>
      <c r="N9" s="1"/>
      <c r="O9" s="7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2:39" ht="42" customHeight="1" x14ac:dyDescent="0.25">
      <c r="C10" s="217" t="s">
        <v>1295</v>
      </c>
      <c r="D10" s="217"/>
      <c r="E10" s="218" t="s">
        <v>1318</v>
      </c>
      <c r="F10" s="218"/>
      <c r="G10" s="218"/>
      <c r="H10" s="218"/>
      <c r="I10" s="218"/>
      <c r="J10" s="23"/>
      <c r="K10" s="1"/>
      <c r="L10" s="1"/>
      <c r="M10" s="1"/>
      <c r="N10" s="1"/>
      <c r="O10" s="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2:39" ht="42.75" customHeight="1" x14ac:dyDescent="0.25">
      <c r="C11" s="217" t="s">
        <v>1299</v>
      </c>
      <c r="D11" s="217"/>
      <c r="E11" s="217"/>
      <c r="F11" s="218" t="s">
        <v>1334</v>
      </c>
      <c r="G11" s="218"/>
      <c r="H11" s="218"/>
      <c r="I11" s="218"/>
      <c r="J11" s="23"/>
      <c r="K11" s="1"/>
      <c r="L11" s="1"/>
      <c r="M11" s="1"/>
      <c r="N11" s="1"/>
      <c r="O11" s="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2:39" ht="45" customHeight="1" x14ac:dyDescent="0.25">
      <c r="C12" s="206" t="s">
        <v>1296</v>
      </c>
      <c r="D12" s="207"/>
      <c r="E12" s="208"/>
      <c r="F12" s="209" t="s">
        <v>1324</v>
      </c>
      <c r="G12" s="209"/>
      <c r="H12" s="209"/>
      <c r="I12" s="209"/>
      <c r="J12" s="5"/>
      <c r="K12" s="74"/>
      <c r="L12" s="74"/>
      <c r="M12" s="74"/>
      <c r="O12" s="5"/>
      <c r="P12" s="5"/>
      <c r="Q12" s="74"/>
    </row>
    <row r="13" spans="2:39" ht="29.25" customHeight="1" x14ac:dyDescent="0.25">
      <c r="K13" s="42"/>
      <c r="L13" s="42"/>
      <c r="M13" s="42"/>
      <c r="P13" s="43"/>
      <c r="Q13" s="99"/>
      <c r="R13" s="210"/>
      <c r="S13" s="210"/>
    </row>
    <row r="14" spans="2:39" s="3" customFormat="1" ht="58.5" customHeight="1" x14ac:dyDescent="0.25">
      <c r="B14" s="211" t="s">
        <v>1289</v>
      </c>
      <c r="C14" s="198" t="s">
        <v>1290</v>
      </c>
      <c r="D14" s="198" t="s">
        <v>1279</v>
      </c>
      <c r="E14" s="211" t="s">
        <v>1291</v>
      </c>
      <c r="F14" s="195" t="s">
        <v>1292</v>
      </c>
      <c r="G14" s="195" t="s">
        <v>1312</v>
      </c>
      <c r="H14" s="211" t="s">
        <v>1280</v>
      </c>
      <c r="I14" s="198" t="s">
        <v>1281</v>
      </c>
      <c r="J14" s="198" t="s">
        <v>1293</v>
      </c>
      <c r="K14" s="199" t="s">
        <v>17</v>
      </c>
      <c r="L14" s="200"/>
      <c r="M14" s="201" t="s">
        <v>1284</v>
      </c>
      <c r="N14" s="174" t="s">
        <v>1285</v>
      </c>
      <c r="O14" s="203" t="s">
        <v>68</v>
      </c>
      <c r="P14" s="204"/>
      <c r="Q14" s="175" t="s">
        <v>1288</v>
      </c>
      <c r="R14" s="205" t="s">
        <v>1300</v>
      </c>
      <c r="S14" s="205"/>
      <c r="T14" s="176" t="s">
        <v>1301</v>
      </c>
      <c r="U14" s="195" t="s">
        <v>1313</v>
      </c>
      <c r="V14" s="196" t="s">
        <v>1302</v>
      </c>
      <c r="AC14" s="4"/>
      <c r="AD14" s="4"/>
    </row>
    <row r="15" spans="2:39" s="99" customFormat="1" ht="42.75" customHeight="1" x14ac:dyDescent="0.25">
      <c r="B15" s="211"/>
      <c r="C15" s="198"/>
      <c r="D15" s="198"/>
      <c r="E15" s="211"/>
      <c r="F15" s="195"/>
      <c r="G15" s="195"/>
      <c r="H15" s="211"/>
      <c r="I15" s="198"/>
      <c r="J15" s="198"/>
      <c r="K15" s="177" t="s">
        <v>1282</v>
      </c>
      <c r="L15" s="177" t="s">
        <v>1283</v>
      </c>
      <c r="M15" s="202"/>
      <c r="N15" s="176" t="s">
        <v>1315</v>
      </c>
      <c r="O15" s="178" t="s">
        <v>1286</v>
      </c>
      <c r="P15" s="173" t="s">
        <v>1287</v>
      </c>
      <c r="Q15" s="179" t="s">
        <v>1298</v>
      </c>
      <c r="R15" s="174" t="s">
        <v>3</v>
      </c>
      <c r="S15" s="172" t="s">
        <v>39</v>
      </c>
      <c r="T15" s="176" t="s">
        <v>1314</v>
      </c>
      <c r="U15" s="195"/>
      <c r="V15" s="196"/>
    </row>
    <row r="16" spans="2:39" s="22" customFormat="1" ht="38.25" customHeight="1" x14ac:dyDescent="0.25">
      <c r="B16" s="182">
        <v>1</v>
      </c>
      <c r="C16" s="182"/>
      <c r="D16" s="181"/>
      <c r="E16" s="186">
        <v>1</v>
      </c>
      <c r="F16" s="183" t="s">
        <v>1335</v>
      </c>
      <c r="G16" s="185" t="s">
        <v>1336</v>
      </c>
      <c r="H16" s="183" t="s">
        <v>1337</v>
      </c>
      <c r="I16" s="184" t="s">
        <v>1338</v>
      </c>
      <c r="J16" s="184" t="s">
        <v>1339</v>
      </c>
      <c r="K16" s="190" t="s">
        <v>1330</v>
      </c>
      <c r="L16" s="190" t="s">
        <v>1332</v>
      </c>
      <c r="M16" s="182">
        <v>32</v>
      </c>
      <c r="N16" s="182" t="s">
        <v>143</v>
      </c>
      <c r="O16" s="182" t="s">
        <v>71</v>
      </c>
      <c r="P16" s="182">
        <v>12</v>
      </c>
      <c r="Q16" s="182" t="s">
        <v>1309</v>
      </c>
      <c r="R16" s="182">
        <v>6</v>
      </c>
      <c r="S16" s="182">
        <v>6</v>
      </c>
      <c r="T16" s="182" t="s">
        <v>42</v>
      </c>
      <c r="U16" s="182" t="s">
        <v>1340</v>
      </c>
      <c r="V16" s="182" t="s">
        <v>1326</v>
      </c>
      <c r="W16" s="7"/>
    </row>
    <row r="17" spans="2:39" s="22" customFormat="1" ht="43.5" customHeight="1" x14ac:dyDescent="0.25">
      <c r="B17" s="182">
        <v>2</v>
      </c>
      <c r="C17" s="182"/>
      <c r="D17" s="181"/>
      <c r="E17" s="184">
        <v>1</v>
      </c>
      <c r="F17" s="183" t="s">
        <v>1325</v>
      </c>
      <c r="G17" s="185" t="s">
        <v>1341</v>
      </c>
      <c r="H17" s="183" t="s">
        <v>1342</v>
      </c>
      <c r="I17" s="184" t="s">
        <v>1344</v>
      </c>
      <c r="J17" s="184" t="s">
        <v>1343</v>
      </c>
      <c r="K17" s="190" t="s">
        <v>1330</v>
      </c>
      <c r="L17" s="190" t="s">
        <v>1332</v>
      </c>
      <c r="M17" s="182">
        <v>1</v>
      </c>
      <c r="N17" s="182" t="s">
        <v>143</v>
      </c>
      <c r="O17" s="182" t="s">
        <v>76</v>
      </c>
      <c r="P17" s="182">
        <v>10</v>
      </c>
      <c r="Q17" s="182" t="s">
        <v>1309</v>
      </c>
      <c r="R17" s="182">
        <v>5</v>
      </c>
      <c r="S17" s="182">
        <v>5</v>
      </c>
      <c r="T17" s="182" t="s">
        <v>44</v>
      </c>
      <c r="U17" s="182" t="s">
        <v>1345</v>
      </c>
      <c r="V17" s="182" t="s">
        <v>1346</v>
      </c>
      <c r="W17" s="7"/>
    </row>
    <row r="18" spans="2:39" s="22" customFormat="1" ht="36.75" customHeight="1" x14ac:dyDescent="0.25">
      <c r="B18" s="182">
        <v>3</v>
      </c>
      <c r="C18" s="182"/>
      <c r="D18" s="181"/>
      <c r="E18" s="185">
        <v>1</v>
      </c>
      <c r="F18" s="183" t="s">
        <v>1347</v>
      </c>
      <c r="G18" s="185" t="s">
        <v>1328</v>
      </c>
      <c r="H18" s="183" t="s">
        <v>1331</v>
      </c>
      <c r="I18" s="184" t="s">
        <v>1348</v>
      </c>
      <c r="J18" s="184" t="s">
        <v>1349</v>
      </c>
      <c r="K18" s="190" t="s">
        <v>1330</v>
      </c>
      <c r="L18" s="190" t="s">
        <v>1332</v>
      </c>
      <c r="M18" s="182">
        <v>1</v>
      </c>
      <c r="N18" s="182" t="s">
        <v>143</v>
      </c>
      <c r="O18" s="182" t="s">
        <v>71</v>
      </c>
      <c r="P18" s="182">
        <v>12</v>
      </c>
      <c r="Q18" s="182" t="s">
        <v>1309</v>
      </c>
      <c r="R18" s="182">
        <v>2</v>
      </c>
      <c r="S18" s="182">
        <v>10</v>
      </c>
      <c r="T18" s="182" t="s">
        <v>42</v>
      </c>
      <c r="U18" s="182" t="s">
        <v>1350</v>
      </c>
      <c r="V18" s="182" t="s">
        <v>1326</v>
      </c>
      <c r="W18" s="7"/>
    </row>
    <row r="19" spans="2:39" s="22" customFormat="1" ht="36.75" customHeight="1" x14ac:dyDescent="0.25">
      <c r="B19" s="182">
        <v>4</v>
      </c>
      <c r="C19" s="182"/>
      <c r="D19" s="181"/>
      <c r="E19" s="185">
        <v>1</v>
      </c>
      <c r="F19" s="185" t="s">
        <v>88</v>
      </c>
      <c r="G19" s="185" t="s">
        <v>1351</v>
      </c>
      <c r="H19" s="185" t="s">
        <v>1352</v>
      </c>
      <c r="I19" s="185" t="s">
        <v>1353</v>
      </c>
      <c r="J19" s="185" t="s">
        <v>1354</v>
      </c>
      <c r="K19" s="292">
        <v>45236</v>
      </c>
      <c r="L19" s="292">
        <v>46112</v>
      </c>
      <c r="M19" s="185">
        <v>2</v>
      </c>
      <c r="N19" s="185" t="s">
        <v>143</v>
      </c>
      <c r="O19" s="185" t="s">
        <v>76</v>
      </c>
      <c r="P19" s="185">
        <v>70</v>
      </c>
      <c r="Q19" s="185" t="s">
        <v>1309</v>
      </c>
      <c r="R19" s="185">
        <v>35</v>
      </c>
      <c r="S19" s="185">
        <v>35</v>
      </c>
      <c r="T19" s="185" t="s">
        <v>44</v>
      </c>
      <c r="U19" s="182" t="s">
        <v>1355</v>
      </c>
      <c r="V19" s="185" t="s">
        <v>1326</v>
      </c>
      <c r="W19" s="7"/>
    </row>
    <row r="20" spans="2:39" s="22" customFormat="1" ht="45" customHeight="1" x14ac:dyDescent="0.25">
      <c r="B20" s="182">
        <v>5</v>
      </c>
      <c r="C20" s="182"/>
      <c r="D20" s="181"/>
      <c r="E20" s="184">
        <v>1</v>
      </c>
      <c r="F20" s="183" t="s">
        <v>1356</v>
      </c>
      <c r="G20" s="185" t="s">
        <v>1357</v>
      </c>
      <c r="H20" s="183" t="s">
        <v>1358</v>
      </c>
      <c r="I20" s="184" t="s">
        <v>1360</v>
      </c>
      <c r="J20" s="184" t="s">
        <v>1359</v>
      </c>
      <c r="K20" s="193">
        <v>45236</v>
      </c>
      <c r="L20" s="193">
        <v>46112</v>
      </c>
      <c r="M20" s="182">
        <v>1</v>
      </c>
      <c r="N20" s="182" t="s">
        <v>143</v>
      </c>
      <c r="O20" s="182" t="s">
        <v>71</v>
      </c>
      <c r="P20" s="182">
        <v>6</v>
      </c>
      <c r="Q20" s="182" t="s">
        <v>1309</v>
      </c>
      <c r="R20" s="182">
        <v>2</v>
      </c>
      <c r="S20" s="182">
        <v>4</v>
      </c>
      <c r="T20" s="182" t="s">
        <v>42</v>
      </c>
      <c r="U20" s="189" t="s">
        <v>1350</v>
      </c>
      <c r="V20" s="188" t="s">
        <v>1326</v>
      </c>
      <c r="W20" s="7"/>
    </row>
    <row r="21" spans="2:39" s="22" customFormat="1" ht="27" customHeight="1" x14ac:dyDescent="0.25">
      <c r="B21" s="182">
        <v>6</v>
      </c>
      <c r="C21" s="182"/>
      <c r="D21" s="181"/>
      <c r="E21" s="184">
        <v>1</v>
      </c>
      <c r="F21" s="183" t="s">
        <v>178</v>
      </c>
      <c r="G21" s="185" t="s">
        <v>1361</v>
      </c>
      <c r="H21" s="183" t="s">
        <v>1362</v>
      </c>
      <c r="I21" s="184" t="s">
        <v>1363</v>
      </c>
      <c r="J21" s="184" t="s">
        <v>1364</v>
      </c>
      <c r="K21" s="193">
        <v>45236</v>
      </c>
      <c r="L21" s="193">
        <v>46112</v>
      </c>
      <c r="M21" s="182">
        <v>24</v>
      </c>
      <c r="N21" s="182" t="s">
        <v>143</v>
      </c>
      <c r="O21" s="182" t="s">
        <v>71</v>
      </c>
      <c r="P21" s="182">
        <v>6</v>
      </c>
      <c r="Q21" s="182" t="s">
        <v>1305</v>
      </c>
      <c r="R21" s="182">
        <v>2</v>
      </c>
      <c r="S21" s="182">
        <v>4</v>
      </c>
      <c r="T21" s="182" t="s">
        <v>42</v>
      </c>
      <c r="U21" s="189" t="s">
        <v>1350</v>
      </c>
      <c r="V21" s="188"/>
      <c r="W21" s="7"/>
    </row>
    <row r="22" spans="2:39" s="22" customFormat="1" ht="27" customHeight="1" x14ac:dyDescent="0.25">
      <c r="B22" s="182">
        <v>7</v>
      </c>
      <c r="C22" s="182"/>
      <c r="D22" s="181"/>
      <c r="E22" s="184"/>
      <c r="F22" s="183"/>
      <c r="G22" s="185"/>
      <c r="H22" s="187"/>
      <c r="I22" s="184"/>
      <c r="J22" s="184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9"/>
      <c r="V22" s="188" t="s">
        <v>1326</v>
      </c>
      <c r="W22" s="7"/>
    </row>
    <row r="23" spans="2:39" s="22" customFormat="1" ht="27" customHeight="1" x14ac:dyDescent="0.25">
      <c r="B23" s="182">
        <v>8</v>
      </c>
      <c r="C23" s="182"/>
      <c r="D23" s="181"/>
      <c r="E23" s="184"/>
      <c r="F23" s="183"/>
      <c r="G23" s="185"/>
      <c r="H23" s="187"/>
      <c r="I23" s="184"/>
      <c r="J23" s="184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9"/>
      <c r="V23" s="188"/>
      <c r="W23" s="7"/>
    </row>
    <row r="24" spans="2:39" s="22" customFormat="1" ht="27" customHeight="1" x14ac:dyDescent="0.25">
      <c r="B24" s="182">
        <v>9</v>
      </c>
      <c r="C24" s="182"/>
      <c r="D24" s="181"/>
      <c r="E24" s="184"/>
      <c r="F24" s="183"/>
      <c r="G24" s="185"/>
      <c r="H24" s="187"/>
      <c r="I24" s="184"/>
      <c r="J24" s="184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9"/>
      <c r="V24" s="188"/>
      <c r="W24" s="7"/>
    </row>
    <row r="25" spans="2:39" s="22" customFormat="1" ht="27" customHeight="1" x14ac:dyDescent="0.25">
      <c r="B25" s="182">
        <v>10</v>
      </c>
      <c r="C25" s="182"/>
      <c r="D25" s="181"/>
      <c r="E25" s="184"/>
      <c r="F25" s="183"/>
      <c r="G25" s="180"/>
      <c r="H25" s="187"/>
      <c r="I25" s="184"/>
      <c r="J25" s="184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5"/>
      <c r="V25" s="182"/>
      <c r="W25" s="7"/>
    </row>
    <row r="26" spans="2:39" ht="29.25" customHeight="1" x14ac:dyDescent="0.25">
      <c r="C26" s="2"/>
      <c r="D26" s="7"/>
      <c r="E26" s="7"/>
      <c r="F26" s="7"/>
      <c r="G26" s="7"/>
      <c r="H26" s="7"/>
      <c r="I26" s="23"/>
      <c r="J26" s="23"/>
      <c r="K26" s="23"/>
      <c r="L26" s="23"/>
      <c r="M26" s="23"/>
      <c r="O26" s="23"/>
      <c r="P26" s="23"/>
      <c r="Q26" s="23"/>
      <c r="Z26" s="23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2:39" s="6" customFormat="1" ht="66.75" customHeight="1" x14ac:dyDescent="0.3">
      <c r="B27" s="197" t="s">
        <v>1329</v>
      </c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75"/>
      <c r="X27" s="75"/>
      <c r="Y27" s="75"/>
      <c r="Z27" s="75"/>
      <c r="AA27" s="75"/>
    </row>
    <row r="28" spans="2:39" s="6" customFormat="1" ht="16.5" x14ac:dyDescent="0.3">
      <c r="B28" s="75"/>
      <c r="C28" s="75"/>
      <c r="D28" s="75"/>
      <c r="G28" s="12"/>
      <c r="H28" s="12"/>
      <c r="I28" s="12"/>
      <c r="J28" s="12"/>
      <c r="K28" s="12"/>
      <c r="L28" s="12"/>
      <c r="M28" s="12"/>
      <c r="N28" s="12"/>
      <c r="O28" s="12"/>
      <c r="Q28" s="12"/>
      <c r="R28" s="12"/>
      <c r="S28" s="12"/>
      <c r="T28" s="12"/>
      <c r="U28" s="12"/>
      <c r="V28" s="12"/>
      <c r="W28" s="12"/>
      <c r="X28" s="75"/>
      <c r="Y28" s="75"/>
      <c r="Z28" s="75"/>
      <c r="AA28" s="75"/>
    </row>
  </sheetData>
  <mergeCells count="32">
    <mergeCell ref="E3:O3"/>
    <mergeCell ref="E4:O4"/>
    <mergeCell ref="E5:O5"/>
    <mergeCell ref="H7:I7"/>
    <mergeCell ref="D8:E8"/>
    <mergeCell ref="F8:G8"/>
    <mergeCell ref="H8:I8"/>
    <mergeCell ref="C9:D9"/>
    <mergeCell ref="E9:I9"/>
    <mergeCell ref="C10:D10"/>
    <mergeCell ref="E10:I10"/>
    <mergeCell ref="C11:E11"/>
    <mergeCell ref="F11:I11"/>
    <mergeCell ref="C12:E12"/>
    <mergeCell ref="F12:I12"/>
    <mergeCell ref="R13:S13"/>
    <mergeCell ref="B14:B15"/>
    <mergeCell ref="C14:C15"/>
    <mergeCell ref="D14:D15"/>
    <mergeCell ref="E14:E15"/>
    <mergeCell ref="F14:F15"/>
    <mergeCell ref="G14:G15"/>
    <mergeCell ref="H14:H15"/>
    <mergeCell ref="U14:U15"/>
    <mergeCell ref="V14:V15"/>
    <mergeCell ref="B27:V27"/>
    <mergeCell ref="I14:I15"/>
    <mergeCell ref="J14:J15"/>
    <mergeCell ref="K14:L14"/>
    <mergeCell ref="M14:M15"/>
    <mergeCell ref="O14:P14"/>
    <mergeCell ref="R14:S14"/>
  </mergeCells>
  <pageMargins left="0.95" right="0.7" top="0.75" bottom="0.75" header="0.3" footer="0.3"/>
  <pageSetup paperSize="5" scale="4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Datos!$I$2:$I$4</xm:f>
          </x14:formula1>
          <xm:sqref>O16:O18 O20:O25</xm:sqref>
        </x14:dataValidation>
        <x14:dataValidation type="list" allowBlank="1" showInputMessage="1" showErrorMessage="1" xr:uid="{00000000-0002-0000-0000-000001000000}">
          <x14:formula1>
            <xm:f>Hoja1!$A$2:$A$9</xm:f>
          </x14:formula1>
          <xm:sqref>Q16:Q18 Q20:Q25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1:AM26"/>
  <sheetViews>
    <sheetView showGridLines="0" topLeftCell="K13" zoomScale="80" zoomScaleNormal="80" workbookViewId="0">
      <selection activeCell="V18" sqref="V18"/>
    </sheetView>
  </sheetViews>
  <sheetFormatPr baseColWidth="10" defaultColWidth="11.42578125" defaultRowHeight="14.25" x14ac:dyDescent="0.25"/>
  <cols>
    <col min="1" max="1" width="3.7109375" style="1" customWidth="1"/>
    <col min="2" max="2" width="9.85546875" style="1" customWidth="1"/>
    <col min="3" max="3" width="11.28515625" style="1" customWidth="1"/>
    <col min="4" max="4" width="12.140625" style="1" customWidth="1"/>
    <col min="5" max="5" width="13.85546875" style="1" customWidth="1"/>
    <col min="6" max="6" width="14.7109375" style="1" customWidth="1"/>
    <col min="7" max="7" width="12.5703125" style="1" customWidth="1"/>
    <col min="8" max="8" width="17.5703125" style="1" customWidth="1"/>
    <col min="9" max="9" width="30" style="1" customWidth="1"/>
    <col min="10" max="10" width="36.5703125" style="1" customWidth="1"/>
    <col min="11" max="13" width="11.42578125" style="2" customWidth="1"/>
    <col min="14" max="14" width="21" style="2" customWidth="1"/>
    <col min="15" max="15" width="14.7109375" style="1" customWidth="1"/>
    <col min="16" max="16" width="11.28515625" style="1" customWidth="1"/>
    <col min="17" max="17" width="21.140625" style="1" customWidth="1"/>
    <col min="18" max="18" width="12.85546875" style="2" customWidth="1"/>
    <col min="19" max="19" width="14.140625" style="2" customWidth="1"/>
    <col min="20" max="20" width="18.85546875" style="2" customWidth="1"/>
    <col min="21" max="21" width="26.42578125" style="2" customWidth="1"/>
    <col min="22" max="22" width="32.85546875" style="2" customWidth="1"/>
    <col min="23" max="23" width="14.140625" style="2" customWidth="1"/>
    <col min="24" max="24" width="12" style="2" customWidth="1"/>
    <col min="25" max="25" width="35" style="2" customWidth="1"/>
    <col min="26" max="26" width="33.28515625" style="2" customWidth="1"/>
    <col min="27" max="27" width="52.28515625" style="2" customWidth="1"/>
    <col min="28" max="30" width="9.7109375" style="2" customWidth="1"/>
    <col min="31" max="31" width="10.28515625" style="2" customWidth="1"/>
    <col min="32" max="32" width="7.7109375" style="2" customWidth="1"/>
    <col min="33" max="33" width="11.7109375" style="2" customWidth="1"/>
    <col min="34" max="34" width="13.140625" style="2" customWidth="1"/>
    <col min="35" max="35" width="8.85546875" style="2" customWidth="1"/>
    <col min="36" max="36" width="10.42578125" style="2" customWidth="1"/>
    <col min="37" max="37" width="12.7109375" style="2" customWidth="1"/>
    <col min="38" max="38" width="21.28515625" style="2" customWidth="1"/>
    <col min="39" max="39" width="15.7109375" style="2" customWidth="1"/>
    <col min="40" max="40" width="15.7109375" style="1" customWidth="1"/>
    <col min="41" max="16384" width="11.42578125" style="1"/>
  </cols>
  <sheetData>
    <row r="1" spans="2:39" ht="18.75" customHeight="1" x14ac:dyDescent="0.25"/>
    <row r="2" spans="2:39" s="8" customFormat="1" ht="21" customHeight="1" x14ac:dyDescent="0.3">
      <c r="I2" s="9"/>
      <c r="J2" s="9"/>
      <c r="K2" s="10"/>
      <c r="L2" s="10"/>
      <c r="M2" s="10"/>
      <c r="N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2:39" s="16" customFormat="1" ht="23.25" customHeight="1" x14ac:dyDescent="0.25"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2:39" s="16" customFormat="1" ht="21" customHeight="1" x14ac:dyDescent="0.25"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2:39" s="18" customFormat="1" ht="14.25" customHeight="1" x14ac:dyDescent="0.25">
      <c r="D5" s="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13"/>
      <c r="R5" s="19"/>
      <c r="S5" s="19"/>
      <c r="T5" s="19"/>
      <c r="U5" s="16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2:39" ht="64.5" customHeight="1" x14ac:dyDescent="0.25">
      <c r="D6" s="2"/>
      <c r="E6" s="2"/>
      <c r="F6" s="2"/>
      <c r="G6" s="2"/>
      <c r="H6" s="2"/>
      <c r="I6" s="2"/>
      <c r="J6" s="2"/>
      <c r="O6" s="3"/>
      <c r="P6" s="13"/>
      <c r="Q6" s="18"/>
    </row>
    <row r="7" spans="2:39" ht="40.5" customHeight="1" x14ac:dyDescent="0.3">
      <c r="H7" s="220" t="s">
        <v>1316</v>
      </c>
      <c r="I7" s="221"/>
      <c r="J7" s="118"/>
      <c r="K7" s="21"/>
      <c r="P7" s="20"/>
    </row>
    <row r="8" spans="2:39" ht="39.75" customHeight="1" x14ac:dyDescent="0.25">
      <c r="C8" s="171" t="s">
        <v>1297</v>
      </c>
      <c r="D8" s="214" t="s">
        <v>1366</v>
      </c>
      <c r="E8" s="216"/>
      <c r="F8" s="222" t="s">
        <v>1278</v>
      </c>
      <c r="G8" s="223"/>
      <c r="H8" s="224" t="s">
        <v>1317</v>
      </c>
      <c r="I8" s="225"/>
      <c r="J8" s="119"/>
      <c r="K8" s="39"/>
      <c r="L8" s="74"/>
      <c r="M8" s="74"/>
      <c r="N8" s="1"/>
      <c r="O8" s="7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39" ht="38.25" customHeight="1" x14ac:dyDescent="0.25">
      <c r="C9" s="212" t="s">
        <v>1294</v>
      </c>
      <c r="D9" s="213"/>
      <c r="E9" s="214" t="s">
        <v>1333</v>
      </c>
      <c r="F9" s="215"/>
      <c r="G9" s="215"/>
      <c r="H9" s="215"/>
      <c r="I9" s="216"/>
      <c r="J9" s="119"/>
      <c r="K9" s="1"/>
      <c r="L9" s="74"/>
      <c r="M9" s="74"/>
      <c r="N9" s="1"/>
      <c r="O9" s="7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2:39" ht="42" customHeight="1" x14ac:dyDescent="0.25">
      <c r="C10" s="217" t="s">
        <v>1295</v>
      </c>
      <c r="D10" s="217"/>
      <c r="E10" s="218" t="s">
        <v>1318</v>
      </c>
      <c r="F10" s="218"/>
      <c r="G10" s="218"/>
      <c r="H10" s="218"/>
      <c r="I10" s="218"/>
      <c r="J10" s="23"/>
      <c r="K10" s="1"/>
      <c r="L10" s="1"/>
      <c r="M10" s="1"/>
      <c r="N10" s="1"/>
      <c r="O10" s="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2:39" ht="42.75" customHeight="1" x14ac:dyDescent="0.25">
      <c r="C11" s="217" t="s">
        <v>1299</v>
      </c>
      <c r="D11" s="217"/>
      <c r="E11" s="217"/>
      <c r="F11" s="218" t="s">
        <v>1334</v>
      </c>
      <c r="G11" s="218"/>
      <c r="H11" s="218"/>
      <c r="I11" s="218"/>
      <c r="J11" s="23"/>
      <c r="K11" s="1"/>
      <c r="L11" s="1"/>
      <c r="M11" s="1"/>
      <c r="N11" s="1"/>
      <c r="O11" s="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2:39" ht="45" customHeight="1" x14ac:dyDescent="0.25">
      <c r="C12" s="206" t="s">
        <v>1296</v>
      </c>
      <c r="D12" s="207"/>
      <c r="E12" s="208"/>
      <c r="F12" s="209" t="s">
        <v>1319</v>
      </c>
      <c r="G12" s="209"/>
      <c r="H12" s="209"/>
      <c r="I12" s="209"/>
      <c r="J12" s="5"/>
      <c r="K12" s="74"/>
      <c r="L12" s="74"/>
      <c r="M12" s="74"/>
      <c r="O12" s="5"/>
      <c r="P12" s="5"/>
      <c r="Q12" s="74"/>
    </row>
    <row r="13" spans="2:39" ht="29.25" customHeight="1" x14ac:dyDescent="0.25">
      <c r="K13" s="42"/>
      <c r="L13" s="42"/>
      <c r="M13" s="42"/>
      <c r="P13" s="43"/>
      <c r="Q13" s="99"/>
      <c r="R13" s="210"/>
      <c r="S13" s="210"/>
    </row>
    <row r="14" spans="2:39" s="3" customFormat="1" ht="58.5" customHeight="1" x14ac:dyDescent="0.25">
      <c r="B14" s="211" t="s">
        <v>1289</v>
      </c>
      <c r="C14" s="198" t="s">
        <v>1290</v>
      </c>
      <c r="D14" s="198" t="s">
        <v>1279</v>
      </c>
      <c r="E14" s="211" t="s">
        <v>1291</v>
      </c>
      <c r="F14" s="195" t="s">
        <v>1292</v>
      </c>
      <c r="G14" s="195" t="s">
        <v>1312</v>
      </c>
      <c r="H14" s="211" t="s">
        <v>1280</v>
      </c>
      <c r="I14" s="198" t="s">
        <v>1281</v>
      </c>
      <c r="J14" s="198" t="s">
        <v>1293</v>
      </c>
      <c r="K14" s="199" t="s">
        <v>17</v>
      </c>
      <c r="L14" s="200"/>
      <c r="M14" s="201" t="s">
        <v>1284</v>
      </c>
      <c r="N14" s="174" t="s">
        <v>1285</v>
      </c>
      <c r="O14" s="203" t="s">
        <v>68</v>
      </c>
      <c r="P14" s="204"/>
      <c r="Q14" s="175" t="s">
        <v>1288</v>
      </c>
      <c r="R14" s="205" t="s">
        <v>1300</v>
      </c>
      <c r="S14" s="205"/>
      <c r="T14" s="176" t="s">
        <v>1301</v>
      </c>
      <c r="U14" s="195" t="s">
        <v>1313</v>
      </c>
      <c r="V14" s="196" t="s">
        <v>1302</v>
      </c>
      <c r="AC14" s="4"/>
      <c r="AD14" s="4"/>
    </row>
    <row r="15" spans="2:39" s="99" customFormat="1" ht="42.75" customHeight="1" x14ac:dyDescent="0.25">
      <c r="B15" s="211"/>
      <c r="C15" s="198"/>
      <c r="D15" s="198"/>
      <c r="E15" s="211"/>
      <c r="F15" s="195"/>
      <c r="G15" s="195"/>
      <c r="H15" s="211"/>
      <c r="I15" s="198"/>
      <c r="J15" s="198"/>
      <c r="K15" s="177" t="s">
        <v>1282</v>
      </c>
      <c r="L15" s="177" t="s">
        <v>1283</v>
      </c>
      <c r="M15" s="202"/>
      <c r="N15" s="176" t="s">
        <v>1315</v>
      </c>
      <c r="O15" s="178" t="s">
        <v>1286</v>
      </c>
      <c r="P15" s="173" t="s">
        <v>1287</v>
      </c>
      <c r="Q15" s="179" t="s">
        <v>1298</v>
      </c>
      <c r="R15" s="174" t="s">
        <v>3</v>
      </c>
      <c r="S15" s="172" t="s">
        <v>39</v>
      </c>
      <c r="T15" s="176" t="s">
        <v>1314</v>
      </c>
      <c r="U15" s="195"/>
      <c r="V15" s="196"/>
    </row>
    <row r="16" spans="2:39" s="22" customFormat="1" ht="49.5" customHeight="1" x14ac:dyDescent="0.25">
      <c r="B16" s="182">
        <v>1</v>
      </c>
      <c r="C16" s="182"/>
      <c r="D16" s="181"/>
      <c r="E16" s="182">
        <v>1</v>
      </c>
      <c r="F16" s="182" t="s">
        <v>88</v>
      </c>
      <c r="G16" s="182" t="s">
        <v>1367</v>
      </c>
      <c r="H16" s="182" t="s">
        <v>1368</v>
      </c>
      <c r="I16" s="182" t="s">
        <v>1369</v>
      </c>
      <c r="J16" s="182" t="s">
        <v>1370</v>
      </c>
      <c r="K16" s="193">
        <v>45246</v>
      </c>
      <c r="L16" s="190" t="s">
        <v>1332</v>
      </c>
      <c r="M16" s="182">
        <v>18</v>
      </c>
      <c r="N16" s="182" t="s">
        <v>143</v>
      </c>
      <c r="O16" s="182" t="s">
        <v>94</v>
      </c>
      <c r="P16" s="182">
        <v>12</v>
      </c>
      <c r="Q16" s="182" t="s">
        <v>1309</v>
      </c>
      <c r="R16" s="182">
        <v>6</v>
      </c>
      <c r="S16" s="182">
        <v>6</v>
      </c>
      <c r="T16" s="182" t="s">
        <v>44</v>
      </c>
      <c r="U16" s="182" t="s">
        <v>1371</v>
      </c>
      <c r="V16" s="182" t="s">
        <v>1322</v>
      </c>
      <c r="W16" s="7"/>
    </row>
    <row r="17" spans="2:39" s="22" customFormat="1" ht="54.75" customHeight="1" x14ac:dyDescent="0.25">
      <c r="B17" s="182"/>
      <c r="C17" s="182"/>
      <c r="D17" s="181"/>
      <c r="E17" s="182">
        <v>1</v>
      </c>
      <c r="F17" s="182" t="s">
        <v>1372</v>
      </c>
      <c r="G17" s="182" t="s">
        <v>1373</v>
      </c>
      <c r="H17" s="182" t="s">
        <v>1374</v>
      </c>
      <c r="I17" s="182" t="s">
        <v>1375</v>
      </c>
      <c r="J17" s="182" t="s">
        <v>1376</v>
      </c>
      <c r="K17" s="193">
        <v>45246</v>
      </c>
      <c r="L17" s="190" t="s">
        <v>1377</v>
      </c>
      <c r="M17" s="182">
        <v>25</v>
      </c>
      <c r="N17" s="182" t="s">
        <v>1378</v>
      </c>
      <c r="O17" s="182" t="s">
        <v>71</v>
      </c>
      <c r="P17" s="182">
        <v>12</v>
      </c>
      <c r="Q17" s="182" t="s">
        <v>1303</v>
      </c>
      <c r="R17" s="182">
        <v>6</v>
      </c>
      <c r="S17" s="182">
        <v>6</v>
      </c>
      <c r="T17" s="182" t="s">
        <v>42</v>
      </c>
      <c r="U17" s="182" t="s">
        <v>1371</v>
      </c>
      <c r="V17" s="182" t="s">
        <v>1322</v>
      </c>
      <c r="W17" s="7"/>
    </row>
    <row r="18" spans="2:39" s="22" customFormat="1" ht="39" customHeight="1" x14ac:dyDescent="0.25">
      <c r="B18" s="182"/>
      <c r="C18" s="182"/>
      <c r="D18" s="181"/>
      <c r="E18" s="182"/>
      <c r="F18" s="182"/>
      <c r="G18" s="182"/>
      <c r="H18" s="182"/>
      <c r="I18" s="182"/>
      <c r="J18" s="182"/>
      <c r="K18" s="193"/>
      <c r="L18" s="190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7"/>
    </row>
    <row r="19" spans="2:39" s="22" customFormat="1" ht="48.75" customHeight="1" x14ac:dyDescent="0.25">
      <c r="B19" s="182"/>
      <c r="C19" s="182"/>
      <c r="D19" s="181"/>
      <c r="E19" s="182"/>
      <c r="F19" s="182"/>
      <c r="G19" s="182"/>
      <c r="H19" s="182"/>
      <c r="I19" s="182"/>
      <c r="J19" s="182"/>
      <c r="K19" s="193"/>
      <c r="L19" s="190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7"/>
    </row>
    <row r="20" spans="2:39" s="22" customFormat="1" ht="39" customHeight="1" x14ac:dyDescent="0.25">
      <c r="B20" s="182"/>
      <c r="C20" s="182"/>
      <c r="D20" s="181"/>
      <c r="E20" s="182"/>
      <c r="F20" s="182"/>
      <c r="G20" s="182"/>
      <c r="H20" s="182"/>
      <c r="I20" s="182"/>
      <c r="J20" s="182"/>
      <c r="K20" s="193"/>
      <c r="L20" s="190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7"/>
    </row>
    <row r="21" spans="2:39" s="22" customFormat="1" ht="37.5" customHeight="1" x14ac:dyDescent="0.25">
      <c r="B21" s="182"/>
      <c r="C21" s="182"/>
      <c r="D21" s="181"/>
      <c r="E21" s="182"/>
      <c r="F21" s="182"/>
      <c r="G21" s="182"/>
      <c r="H21" s="182"/>
      <c r="I21" s="182"/>
      <c r="J21" s="182"/>
      <c r="K21" s="193"/>
      <c r="L21" s="190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7"/>
    </row>
    <row r="22" spans="2:39" s="22" customFormat="1" ht="40.5" customHeight="1" x14ac:dyDescent="0.25">
      <c r="B22" s="182">
        <v>7</v>
      </c>
      <c r="C22" s="182"/>
      <c r="D22" s="181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7"/>
    </row>
    <row r="23" spans="2:39" s="22" customFormat="1" ht="27" customHeight="1" x14ac:dyDescent="0.25">
      <c r="B23" s="182">
        <v>8</v>
      </c>
      <c r="C23" s="182"/>
      <c r="D23" s="181"/>
      <c r="E23" s="184"/>
      <c r="F23" s="183"/>
      <c r="G23" s="180"/>
      <c r="H23" s="187"/>
      <c r="I23" s="184"/>
      <c r="J23" s="184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5"/>
      <c r="V23" s="182"/>
      <c r="W23" s="7"/>
    </row>
    <row r="24" spans="2:39" ht="29.25" customHeight="1" x14ac:dyDescent="0.25">
      <c r="C24" s="2"/>
      <c r="D24" s="7"/>
      <c r="E24" s="7"/>
      <c r="F24" s="7"/>
      <c r="G24" s="7"/>
      <c r="H24" s="7"/>
      <c r="I24" s="23"/>
      <c r="J24" s="23"/>
      <c r="K24" s="23"/>
      <c r="L24" s="23"/>
      <c r="M24" s="23"/>
      <c r="O24" s="23"/>
      <c r="P24" s="23"/>
      <c r="Q24" s="23"/>
      <c r="Z24" s="23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2:39" s="6" customFormat="1" ht="66.75" customHeight="1" x14ac:dyDescent="0.3">
      <c r="B25" s="197" t="s">
        <v>1329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75"/>
      <c r="X25" s="75"/>
      <c r="Y25" s="75"/>
      <c r="Z25" s="75"/>
      <c r="AA25" s="75"/>
    </row>
    <row r="26" spans="2:39" s="6" customFormat="1" ht="16.5" x14ac:dyDescent="0.3">
      <c r="B26" s="75"/>
      <c r="C26" s="75"/>
      <c r="D26" s="75"/>
      <c r="G26" s="12"/>
      <c r="H26" s="12"/>
      <c r="I26" s="12"/>
      <c r="J26" s="12"/>
      <c r="K26" s="12"/>
      <c r="L26" s="12"/>
      <c r="M26" s="12"/>
      <c r="N26" s="12"/>
      <c r="O26" s="12"/>
      <c r="Q26" s="12"/>
      <c r="R26" s="12"/>
      <c r="S26" s="12"/>
      <c r="T26" s="12"/>
      <c r="U26" s="12"/>
      <c r="V26" s="12"/>
      <c r="W26" s="12"/>
      <c r="X26" s="75"/>
      <c r="Y26" s="75"/>
      <c r="Z26" s="75"/>
      <c r="AA26" s="75"/>
    </row>
  </sheetData>
  <dataConsolidate/>
  <mergeCells count="32">
    <mergeCell ref="M14:M15"/>
    <mergeCell ref="U14:U15"/>
    <mergeCell ref="V14:V15"/>
    <mergeCell ref="B25:V25"/>
    <mergeCell ref="C11:E11"/>
    <mergeCell ref="C12:E12"/>
    <mergeCell ref="F11:I11"/>
    <mergeCell ref="F12:I12"/>
    <mergeCell ref="B14:B15"/>
    <mergeCell ref="C14:C15"/>
    <mergeCell ref="D14:D15"/>
    <mergeCell ref="O14:P14"/>
    <mergeCell ref="R14:S14"/>
    <mergeCell ref="R13:S13"/>
    <mergeCell ref="K14:L14"/>
    <mergeCell ref="E14:E15"/>
    <mergeCell ref="F14:F15"/>
    <mergeCell ref="G14:G15"/>
    <mergeCell ref="H14:H15"/>
    <mergeCell ref="I14:I15"/>
    <mergeCell ref="J14:J15"/>
    <mergeCell ref="E3:O3"/>
    <mergeCell ref="E4:O4"/>
    <mergeCell ref="E5:O5"/>
    <mergeCell ref="C10:D10"/>
    <mergeCell ref="D8:E8"/>
    <mergeCell ref="C9:D9"/>
    <mergeCell ref="E9:I9"/>
    <mergeCell ref="E10:I10"/>
    <mergeCell ref="F8:G8"/>
    <mergeCell ref="H8:I8"/>
    <mergeCell ref="H7:I7"/>
  </mergeCells>
  <phoneticPr fontId="23" type="noConversion"/>
  <pageMargins left="0.23622047244094491" right="0.23622047244094491" top="0.74803149606299213" bottom="0.74803149606299213" header="0.31496062992125984" footer="0.31496062992125984"/>
  <pageSetup paperSize="310" scale="45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Datos!$I$2:$I$4</xm:f>
          </x14:formula1>
          <xm:sqref>O16:O21 O23</xm:sqref>
        </x14:dataValidation>
        <x14:dataValidation type="list" allowBlank="1" showInputMessage="1" showErrorMessage="1" xr:uid="{00000000-0002-0000-0100-000001000000}">
          <x14:formula1>
            <xm:f>Hoja1!$A$2:$A$9</xm:f>
          </x14:formula1>
          <xm:sqref>Q16:Q21 Q23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M28"/>
  <sheetViews>
    <sheetView tabSelected="1" topLeftCell="A11" zoomScale="80" zoomScaleNormal="80" workbookViewId="0">
      <selection activeCell="A17" sqref="A17"/>
    </sheetView>
  </sheetViews>
  <sheetFormatPr baseColWidth="10" defaultColWidth="11.42578125" defaultRowHeight="14.25" x14ac:dyDescent="0.25"/>
  <cols>
    <col min="1" max="1" width="3.7109375" style="1" customWidth="1"/>
    <col min="2" max="2" width="9.85546875" style="1" customWidth="1"/>
    <col min="3" max="3" width="11.28515625" style="1" customWidth="1"/>
    <col min="4" max="4" width="12.140625" style="1" customWidth="1"/>
    <col min="5" max="5" width="13.85546875" style="1" customWidth="1"/>
    <col min="6" max="6" width="14.7109375" style="1" customWidth="1"/>
    <col min="7" max="7" width="12.5703125" style="1" customWidth="1"/>
    <col min="8" max="8" width="17.5703125" style="1" customWidth="1"/>
    <col min="9" max="9" width="30" style="1" customWidth="1"/>
    <col min="10" max="10" width="36.5703125" style="1" customWidth="1"/>
    <col min="11" max="13" width="11.42578125" style="2"/>
    <col min="14" max="14" width="21" style="2" customWidth="1"/>
    <col min="15" max="15" width="14.7109375" style="1" customWidth="1"/>
    <col min="16" max="16" width="11.28515625" style="1" customWidth="1"/>
    <col min="17" max="17" width="21.140625" style="1" customWidth="1"/>
    <col min="18" max="18" width="12.85546875" style="2" customWidth="1"/>
    <col min="19" max="19" width="14.140625" style="2" customWidth="1"/>
    <col min="20" max="20" width="18.85546875" style="2" customWidth="1"/>
    <col min="21" max="21" width="26.42578125" style="2" customWidth="1"/>
    <col min="22" max="22" width="32.85546875" style="2" customWidth="1"/>
    <col min="23" max="23" width="14.140625" style="2" customWidth="1"/>
    <col min="24" max="24" width="12" style="2" customWidth="1"/>
    <col min="25" max="25" width="35" style="2" customWidth="1"/>
    <col min="26" max="26" width="33.28515625" style="2" customWidth="1"/>
    <col min="27" max="27" width="52.28515625" style="2" customWidth="1"/>
    <col min="28" max="30" width="9.7109375" style="2" customWidth="1"/>
    <col min="31" max="31" width="10.28515625" style="2" customWidth="1"/>
    <col min="32" max="32" width="7.7109375" style="2" customWidth="1"/>
    <col min="33" max="33" width="11.7109375" style="2" customWidth="1"/>
    <col min="34" max="34" width="13.140625" style="2" customWidth="1"/>
    <col min="35" max="35" width="8.85546875" style="2" customWidth="1"/>
    <col min="36" max="36" width="10.42578125" style="2" customWidth="1"/>
    <col min="37" max="37" width="12.7109375" style="2" customWidth="1"/>
    <col min="38" max="38" width="21.28515625" style="2" customWidth="1"/>
    <col min="39" max="39" width="15.7109375" style="2" customWidth="1"/>
    <col min="40" max="40" width="15.7109375" style="1" customWidth="1"/>
    <col min="41" max="16384" width="11.42578125" style="1"/>
  </cols>
  <sheetData>
    <row r="1" spans="2:39" ht="18.75" customHeight="1" x14ac:dyDescent="0.25"/>
    <row r="2" spans="2:39" s="8" customFormat="1" ht="21" customHeight="1" x14ac:dyDescent="0.3">
      <c r="I2" s="9"/>
      <c r="J2" s="9"/>
      <c r="K2" s="10"/>
      <c r="L2" s="10"/>
      <c r="M2" s="10"/>
      <c r="N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2:39" s="16" customFormat="1" ht="23.25" customHeight="1" x14ac:dyDescent="0.25"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2:39" s="16" customFormat="1" ht="21" customHeight="1" x14ac:dyDescent="0.25"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2:39" s="18" customFormat="1" ht="14.25" customHeight="1" x14ac:dyDescent="0.25">
      <c r="D5" s="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13"/>
      <c r="R5" s="19"/>
      <c r="S5" s="19"/>
      <c r="T5" s="19"/>
      <c r="U5" s="16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2:39" ht="64.5" customHeight="1" x14ac:dyDescent="0.25">
      <c r="D6" s="2"/>
      <c r="E6" s="2"/>
      <c r="F6" s="2"/>
      <c r="G6" s="2"/>
      <c r="H6" s="2"/>
      <c r="I6" s="2"/>
      <c r="J6" s="2"/>
      <c r="O6" s="3"/>
      <c r="P6" s="13"/>
      <c r="Q6" s="18"/>
    </row>
    <row r="7" spans="2:39" ht="40.5" customHeight="1" x14ac:dyDescent="0.3">
      <c r="H7" s="220" t="s">
        <v>1316</v>
      </c>
      <c r="I7" s="221"/>
      <c r="J7" s="118"/>
      <c r="K7" s="21"/>
      <c r="P7" s="20"/>
    </row>
    <row r="8" spans="2:39" ht="39.75" customHeight="1" x14ac:dyDescent="0.25">
      <c r="C8" s="171" t="s">
        <v>1297</v>
      </c>
      <c r="D8" s="214" t="s">
        <v>1379</v>
      </c>
      <c r="E8" s="216"/>
      <c r="F8" s="222" t="s">
        <v>1278</v>
      </c>
      <c r="G8" s="223"/>
      <c r="H8" s="224" t="s">
        <v>1317</v>
      </c>
      <c r="I8" s="225"/>
      <c r="J8" s="119"/>
      <c r="K8" s="39"/>
      <c r="L8" s="74"/>
      <c r="M8" s="74"/>
      <c r="N8" s="1"/>
      <c r="O8" s="7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39" ht="38.25" customHeight="1" x14ac:dyDescent="0.25">
      <c r="C9" s="212" t="s">
        <v>1294</v>
      </c>
      <c r="D9" s="213"/>
      <c r="E9" s="214" t="s">
        <v>1333</v>
      </c>
      <c r="F9" s="215"/>
      <c r="G9" s="215"/>
      <c r="H9" s="215"/>
      <c r="I9" s="216"/>
      <c r="J9" s="119"/>
      <c r="K9" s="1"/>
      <c r="L9" s="74"/>
      <c r="M9" s="74"/>
      <c r="N9" s="1"/>
      <c r="O9" s="7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2:39" ht="42" customHeight="1" x14ac:dyDescent="0.25">
      <c r="C10" s="217" t="s">
        <v>1295</v>
      </c>
      <c r="D10" s="217"/>
      <c r="E10" s="218" t="s">
        <v>1318</v>
      </c>
      <c r="F10" s="218"/>
      <c r="G10" s="218"/>
      <c r="H10" s="218"/>
      <c r="I10" s="218"/>
      <c r="J10" s="23"/>
      <c r="K10" s="1"/>
      <c r="L10" s="1"/>
      <c r="M10" s="1"/>
      <c r="N10" s="1"/>
      <c r="O10" s="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2:39" ht="42.75" customHeight="1" x14ac:dyDescent="0.25">
      <c r="C11" s="217" t="s">
        <v>1299</v>
      </c>
      <c r="D11" s="217"/>
      <c r="E11" s="217"/>
      <c r="F11" s="218" t="s">
        <v>1334</v>
      </c>
      <c r="G11" s="218"/>
      <c r="H11" s="218"/>
      <c r="I11" s="218"/>
      <c r="J11" s="23"/>
      <c r="K11" s="1"/>
      <c r="L11" s="1"/>
      <c r="M11" s="1"/>
      <c r="N11" s="1"/>
      <c r="O11" s="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2:39" ht="45" customHeight="1" x14ac:dyDescent="0.25">
      <c r="C12" s="206" t="s">
        <v>1296</v>
      </c>
      <c r="D12" s="207"/>
      <c r="E12" s="208"/>
      <c r="F12" s="209" t="s">
        <v>1323</v>
      </c>
      <c r="G12" s="209"/>
      <c r="H12" s="209"/>
      <c r="I12" s="209"/>
      <c r="J12" s="5"/>
      <c r="K12" s="74"/>
      <c r="L12" s="74"/>
      <c r="M12" s="74"/>
      <c r="O12" s="5"/>
      <c r="P12" s="5"/>
      <c r="Q12" s="74"/>
    </row>
    <row r="13" spans="2:39" ht="29.25" customHeight="1" x14ac:dyDescent="0.25">
      <c r="K13" s="42"/>
      <c r="L13" s="42"/>
      <c r="M13" s="42"/>
      <c r="P13" s="43"/>
      <c r="Q13" s="99"/>
      <c r="R13" s="210"/>
      <c r="S13" s="210"/>
    </row>
    <row r="14" spans="2:39" s="3" customFormat="1" ht="58.5" customHeight="1" x14ac:dyDescent="0.25">
      <c r="B14" s="211" t="s">
        <v>1289</v>
      </c>
      <c r="C14" s="198" t="s">
        <v>1290</v>
      </c>
      <c r="D14" s="198" t="s">
        <v>1279</v>
      </c>
      <c r="E14" s="211" t="s">
        <v>1291</v>
      </c>
      <c r="F14" s="195" t="s">
        <v>1292</v>
      </c>
      <c r="G14" s="195" t="s">
        <v>1312</v>
      </c>
      <c r="H14" s="211" t="s">
        <v>1280</v>
      </c>
      <c r="I14" s="198" t="s">
        <v>1281</v>
      </c>
      <c r="J14" s="198" t="s">
        <v>1293</v>
      </c>
      <c r="K14" s="199" t="s">
        <v>17</v>
      </c>
      <c r="L14" s="200"/>
      <c r="M14" s="201" t="s">
        <v>1284</v>
      </c>
      <c r="N14" s="174" t="s">
        <v>1285</v>
      </c>
      <c r="O14" s="203" t="s">
        <v>68</v>
      </c>
      <c r="P14" s="204"/>
      <c r="Q14" s="175" t="s">
        <v>1288</v>
      </c>
      <c r="R14" s="205" t="s">
        <v>1300</v>
      </c>
      <c r="S14" s="205"/>
      <c r="T14" s="176" t="s">
        <v>1301</v>
      </c>
      <c r="U14" s="195" t="s">
        <v>1313</v>
      </c>
      <c r="V14" s="196" t="s">
        <v>1302</v>
      </c>
      <c r="AC14" s="4"/>
      <c r="AD14" s="4"/>
    </row>
    <row r="15" spans="2:39" s="99" customFormat="1" ht="42.75" customHeight="1" x14ac:dyDescent="0.25">
      <c r="B15" s="211"/>
      <c r="C15" s="198"/>
      <c r="D15" s="198"/>
      <c r="E15" s="211"/>
      <c r="F15" s="195"/>
      <c r="G15" s="195"/>
      <c r="H15" s="211"/>
      <c r="I15" s="198"/>
      <c r="J15" s="198"/>
      <c r="K15" s="177" t="s">
        <v>1282</v>
      </c>
      <c r="L15" s="177" t="s">
        <v>1283</v>
      </c>
      <c r="M15" s="202"/>
      <c r="N15" s="176" t="s">
        <v>1315</v>
      </c>
      <c r="O15" s="178" t="s">
        <v>1286</v>
      </c>
      <c r="P15" s="173" t="s">
        <v>1287</v>
      </c>
      <c r="Q15" s="179" t="s">
        <v>1298</v>
      </c>
      <c r="R15" s="174" t="s">
        <v>3</v>
      </c>
      <c r="S15" s="172" t="s">
        <v>39</v>
      </c>
      <c r="T15" s="176" t="s">
        <v>1314</v>
      </c>
      <c r="U15" s="195"/>
      <c r="V15" s="196"/>
    </row>
    <row r="16" spans="2:39" s="22" customFormat="1" ht="37.5" customHeight="1" x14ac:dyDescent="0.25">
      <c r="B16" s="182">
        <v>1</v>
      </c>
      <c r="C16" s="182"/>
      <c r="D16" s="181"/>
      <c r="E16" s="182">
        <v>1</v>
      </c>
      <c r="F16" s="184" t="s">
        <v>1325</v>
      </c>
      <c r="G16" s="182" t="s">
        <v>1341</v>
      </c>
      <c r="H16" s="184" t="s">
        <v>1342</v>
      </c>
      <c r="I16" s="184" t="s">
        <v>1380</v>
      </c>
      <c r="J16" s="184" t="s">
        <v>1381</v>
      </c>
      <c r="K16" s="194"/>
      <c r="L16" s="190" t="s">
        <v>1332</v>
      </c>
      <c r="M16" s="184"/>
      <c r="N16" s="184" t="s">
        <v>1321</v>
      </c>
      <c r="O16" s="184" t="s">
        <v>71</v>
      </c>
      <c r="P16" s="184">
        <v>10</v>
      </c>
      <c r="Q16" s="184" t="s">
        <v>1309</v>
      </c>
      <c r="R16" s="184">
        <v>5</v>
      </c>
      <c r="S16" s="184">
        <v>5</v>
      </c>
      <c r="T16" s="184" t="s">
        <v>42</v>
      </c>
      <c r="U16" s="184" t="s">
        <v>1382</v>
      </c>
      <c r="V16" s="182" t="s">
        <v>1327</v>
      </c>
      <c r="W16" s="7"/>
    </row>
    <row r="17" spans="2:39" s="22" customFormat="1" ht="37.5" customHeight="1" x14ac:dyDescent="0.25">
      <c r="B17" s="182"/>
      <c r="C17" s="182"/>
      <c r="D17" s="181"/>
      <c r="E17" s="191"/>
      <c r="F17" s="184"/>
      <c r="G17" s="182"/>
      <c r="H17" s="184"/>
      <c r="I17" s="184"/>
      <c r="J17" s="184"/>
      <c r="K17" s="194"/>
      <c r="L17" s="190"/>
      <c r="M17" s="184"/>
      <c r="N17" s="184"/>
      <c r="O17" s="184"/>
      <c r="P17" s="184"/>
      <c r="Q17" s="184"/>
      <c r="R17" s="184"/>
      <c r="S17" s="184"/>
      <c r="T17" s="184"/>
      <c r="U17" s="184"/>
      <c r="V17" s="182"/>
      <c r="W17" s="7"/>
    </row>
    <row r="18" spans="2:39" s="22" customFormat="1" ht="36.75" customHeight="1" x14ac:dyDescent="0.25">
      <c r="B18" s="182"/>
      <c r="C18" s="182"/>
      <c r="D18" s="181"/>
      <c r="E18" s="184"/>
      <c r="F18" s="183"/>
      <c r="G18" s="185"/>
      <c r="H18" s="184"/>
      <c r="I18" s="184"/>
      <c r="J18" s="184"/>
      <c r="K18" s="194"/>
      <c r="L18" s="190"/>
      <c r="M18" s="182"/>
      <c r="N18" s="182"/>
      <c r="O18" s="182"/>
      <c r="P18" s="182"/>
      <c r="Q18" s="182"/>
      <c r="R18" s="182"/>
      <c r="S18" s="182"/>
      <c r="T18" s="182"/>
      <c r="U18" s="184"/>
      <c r="V18" s="182"/>
      <c r="W18" s="7"/>
    </row>
    <row r="19" spans="2:39" s="22" customFormat="1" ht="27" customHeight="1" x14ac:dyDescent="0.25">
      <c r="B19" s="182">
        <v>4</v>
      </c>
      <c r="C19" s="182"/>
      <c r="D19" s="181"/>
      <c r="E19" s="184"/>
      <c r="F19" s="183"/>
      <c r="G19" s="185"/>
      <c r="H19" s="187"/>
      <c r="I19" s="184"/>
      <c r="J19" s="184"/>
      <c r="K19" s="190"/>
      <c r="L19" s="182"/>
      <c r="M19" s="182" t="s">
        <v>1320</v>
      </c>
      <c r="N19" s="182"/>
      <c r="O19" s="182"/>
      <c r="P19" s="182"/>
      <c r="Q19" s="182"/>
      <c r="R19" s="182"/>
      <c r="S19" s="182"/>
      <c r="T19" s="182"/>
      <c r="U19" s="189"/>
      <c r="V19" s="188"/>
      <c r="W19" s="7"/>
    </row>
    <row r="20" spans="2:39" s="22" customFormat="1" ht="27" customHeight="1" x14ac:dyDescent="0.25">
      <c r="B20" s="182">
        <v>5</v>
      </c>
      <c r="C20" s="182"/>
      <c r="D20" s="181"/>
      <c r="E20" s="184"/>
      <c r="F20" s="183"/>
      <c r="G20" s="185"/>
      <c r="H20" s="187"/>
      <c r="I20" s="184"/>
      <c r="J20" s="184"/>
      <c r="K20" s="190"/>
      <c r="L20" s="182"/>
      <c r="M20" s="182"/>
      <c r="N20" s="182"/>
      <c r="O20" s="182"/>
      <c r="P20" s="182"/>
      <c r="Q20" s="182"/>
      <c r="R20" s="182"/>
      <c r="S20" s="182"/>
      <c r="T20" s="182"/>
      <c r="U20" s="189"/>
      <c r="V20" s="188"/>
      <c r="W20" s="7"/>
    </row>
    <row r="21" spans="2:39" s="22" customFormat="1" ht="27" customHeight="1" x14ac:dyDescent="0.25">
      <c r="B21" s="182">
        <v>6</v>
      </c>
      <c r="C21" s="182"/>
      <c r="D21" s="181"/>
      <c r="E21" s="184"/>
      <c r="F21" s="183"/>
      <c r="G21" s="185"/>
      <c r="H21" s="187"/>
      <c r="I21" s="184"/>
      <c r="J21" s="184"/>
      <c r="K21" s="190"/>
      <c r="L21" s="182"/>
      <c r="M21" s="182"/>
      <c r="N21" s="182"/>
      <c r="O21" s="182"/>
      <c r="P21" s="182"/>
      <c r="Q21" s="182"/>
      <c r="R21" s="182"/>
      <c r="S21" s="182"/>
      <c r="T21" s="182"/>
      <c r="U21" s="189"/>
      <c r="V21" s="188"/>
      <c r="W21" s="7"/>
    </row>
    <row r="22" spans="2:39" s="22" customFormat="1" ht="27" customHeight="1" x14ac:dyDescent="0.25">
      <c r="B22" s="182">
        <v>7</v>
      </c>
      <c r="C22" s="182"/>
      <c r="D22" s="181"/>
      <c r="E22" s="184"/>
      <c r="F22" s="183"/>
      <c r="G22" s="185"/>
      <c r="H22" s="187"/>
      <c r="I22" s="184"/>
      <c r="J22" s="184"/>
      <c r="K22" s="190"/>
      <c r="L22" s="182"/>
      <c r="M22" s="182"/>
      <c r="N22" s="182"/>
      <c r="O22" s="182"/>
      <c r="P22" s="182"/>
      <c r="Q22" s="182"/>
      <c r="R22" s="182"/>
      <c r="S22" s="182"/>
      <c r="T22" s="182"/>
      <c r="U22" s="189"/>
      <c r="V22" s="188"/>
      <c r="W22" s="7"/>
    </row>
    <row r="23" spans="2:39" s="22" customFormat="1" ht="27" customHeight="1" x14ac:dyDescent="0.25">
      <c r="B23" s="182">
        <v>8</v>
      </c>
      <c r="C23" s="182"/>
      <c r="D23" s="181"/>
      <c r="E23" s="184"/>
      <c r="F23" s="183"/>
      <c r="G23" s="185"/>
      <c r="H23" s="187"/>
      <c r="I23" s="184"/>
      <c r="J23" s="184"/>
      <c r="K23" s="190"/>
      <c r="L23" s="182"/>
      <c r="M23" s="182"/>
      <c r="N23" s="182"/>
      <c r="O23" s="182"/>
      <c r="P23" s="182"/>
      <c r="Q23" s="182"/>
      <c r="R23" s="182"/>
      <c r="S23" s="182"/>
      <c r="T23" s="182"/>
      <c r="U23" s="189"/>
      <c r="V23" s="188"/>
      <c r="W23" s="7"/>
    </row>
    <row r="24" spans="2:39" s="22" customFormat="1" ht="27" customHeight="1" x14ac:dyDescent="0.25">
      <c r="B24" s="182">
        <v>9</v>
      </c>
      <c r="C24" s="182"/>
      <c r="D24" s="181"/>
      <c r="E24" s="184"/>
      <c r="F24" s="183"/>
      <c r="G24" s="185"/>
      <c r="H24" s="187"/>
      <c r="I24" s="184"/>
      <c r="J24" s="184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9"/>
      <c r="V24" s="188"/>
      <c r="W24" s="7"/>
    </row>
    <row r="25" spans="2:39" s="22" customFormat="1" ht="27" customHeight="1" x14ac:dyDescent="0.25">
      <c r="B25" s="182">
        <v>10</v>
      </c>
      <c r="C25" s="182"/>
      <c r="D25" s="181"/>
      <c r="E25" s="184"/>
      <c r="F25" s="183"/>
      <c r="G25" s="180"/>
      <c r="H25" s="187"/>
      <c r="I25" s="184"/>
      <c r="J25" s="184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5"/>
      <c r="V25" s="182"/>
      <c r="W25" s="7"/>
    </row>
    <row r="26" spans="2:39" ht="29.25" customHeight="1" x14ac:dyDescent="0.25">
      <c r="C26" s="2"/>
      <c r="D26" s="7"/>
      <c r="E26" s="7"/>
      <c r="F26" s="7"/>
      <c r="G26" s="7"/>
      <c r="H26" s="7"/>
      <c r="I26" s="23"/>
      <c r="J26" s="23"/>
      <c r="K26" s="23"/>
      <c r="L26" s="23"/>
      <c r="M26" s="23"/>
      <c r="O26" s="23"/>
      <c r="P26" s="23"/>
      <c r="Q26" s="23"/>
      <c r="Z26" s="23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2:39" s="6" customFormat="1" ht="66.75" customHeight="1" x14ac:dyDescent="0.3">
      <c r="B27" s="197" t="s">
        <v>1329</v>
      </c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75"/>
      <c r="X27" s="75"/>
      <c r="Y27" s="75"/>
      <c r="Z27" s="75"/>
      <c r="AA27" s="75"/>
    </row>
    <row r="28" spans="2:39" s="6" customFormat="1" ht="16.5" x14ac:dyDescent="0.3">
      <c r="B28" s="75"/>
      <c r="C28" s="75"/>
      <c r="D28" s="75"/>
      <c r="G28" s="12"/>
      <c r="H28" s="12"/>
      <c r="I28" s="12"/>
      <c r="J28" s="12"/>
      <c r="K28" s="12"/>
      <c r="L28" s="12"/>
      <c r="M28" s="12"/>
      <c r="N28" s="12"/>
      <c r="O28" s="12"/>
      <c r="Q28" s="12"/>
      <c r="R28" s="12"/>
      <c r="S28" s="12"/>
      <c r="T28" s="12"/>
      <c r="U28" s="12"/>
      <c r="V28" s="12"/>
      <c r="W28" s="12"/>
      <c r="X28" s="75"/>
      <c r="Y28" s="75"/>
      <c r="Z28" s="75"/>
      <c r="AA28" s="75"/>
    </row>
  </sheetData>
  <mergeCells count="32">
    <mergeCell ref="E3:O3"/>
    <mergeCell ref="E4:O4"/>
    <mergeCell ref="E5:O5"/>
    <mergeCell ref="H7:I7"/>
    <mergeCell ref="D8:E8"/>
    <mergeCell ref="F8:G8"/>
    <mergeCell ref="H8:I8"/>
    <mergeCell ref="C9:D9"/>
    <mergeCell ref="E9:I9"/>
    <mergeCell ref="C10:D10"/>
    <mergeCell ref="E10:I10"/>
    <mergeCell ref="C11:E11"/>
    <mergeCell ref="F11:I11"/>
    <mergeCell ref="C12:E12"/>
    <mergeCell ref="F12:I12"/>
    <mergeCell ref="R13:S13"/>
    <mergeCell ref="B14:B15"/>
    <mergeCell ref="C14:C15"/>
    <mergeCell ref="D14:D15"/>
    <mergeCell ref="E14:E15"/>
    <mergeCell ref="F14:F15"/>
    <mergeCell ref="G14:G15"/>
    <mergeCell ref="H14:H15"/>
    <mergeCell ref="U14:U15"/>
    <mergeCell ref="V14:V15"/>
    <mergeCell ref="B27:V27"/>
    <mergeCell ref="I14:I15"/>
    <mergeCell ref="J14:J15"/>
    <mergeCell ref="K14:L14"/>
    <mergeCell ref="M14:M15"/>
    <mergeCell ref="O14:P14"/>
    <mergeCell ref="R14:S14"/>
  </mergeCells>
  <pageMargins left="0.9055118110236221" right="0.31496062992125984" top="0.74803149606299213" bottom="0.74803149606299213" header="0.31496062992125984" footer="0.31496062992125984"/>
  <pageSetup paperSize="5" scale="44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Hoja1!$A$2:$A$9</xm:f>
          </x14:formula1>
          <xm:sqref>Q16:Q25</xm:sqref>
        </x14:dataValidation>
        <x14:dataValidation type="list" allowBlank="1" showInputMessage="1" showErrorMessage="1" xr:uid="{00000000-0002-0000-0200-000001000000}">
          <x14:formula1>
            <xm:f>Datos!$I$2:$I$4</xm:f>
          </x14:formula1>
          <xm:sqref>O16:O25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"/>
  <sheetViews>
    <sheetView topLeftCell="A4" workbookViewId="0">
      <selection activeCell="G12" sqref="G12"/>
    </sheetView>
  </sheetViews>
  <sheetFormatPr baseColWidth="10" defaultRowHeight="15" x14ac:dyDescent="0.25"/>
  <cols>
    <col min="1" max="1" width="21.5703125" customWidth="1"/>
    <col min="3" max="3" width="20.28515625" customWidth="1"/>
  </cols>
  <sheetData>
    <row r="1" spans="1:3" x14ac:dyDescent="0.25">
      <c r="A1" s="169"/>
    </row>
    <row r="2" spans="1:3" x14ac:dyDescent="0.25">
      <c r="A2" t="s">
        <v>1309</v>
      </c>
      <c r="C2" t="s">
        <v>1310</v>
      </c>
    </row>
    <row r="3" spans="1:3" x14ac:dyDescent="0.25">
      <c r="A3" t="s">
        <v>1303</v>
      </c>
      <c r="C3" t="s">
        <v>1311</v>
      </c>
    </row>
    <row r="4" spans="1:3" x14ac:dyDescent="0.25">
      <c r="A4" t="s">
        <v>1304</v>
      </c>
    </row>
    <row r="5" spans="1:3" x14ac:dyDescent="0.25">
      <c r="A5" t="s">
        <v>1305</v>
      </c>
    </row>
    <row r="6" spans="1:3" x14ac:dyDescent="0.25">
      <c r="A6" t="s">
        <v>1306</v>
      </c>
    </row>
    <row r="7" spans="1:3" x14ac:dyDescent="0.25">
      <c r="A7" t="s">
        <v>1307</v>
      </c>
    </row>
    <row r="8" spans="1:3" x14ac:dyDescent="0.25">
      <c r="A8" t="s">
        <v>1308</v>
      </c>
    </row>
    <row r="9" spans="1:3" ht="30" x14ac:dyDescent="0.25">
      <c r="A9" s="170" t="s">
        <v>1298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552"/>
  <sheetViews>
    <sheetView showGridLines="0" zoomScale="60" zoomScaleNormal="60" workbookViewId="0">
      <selection activeCell="E17" sqref="E17"/>
    </sheetView>
  </sheetViews>
  <sheetFormatPr baseColWidth="10" defaultColWidth="46.7109375" defaultRowHeight="15" x14ac:dyDescent="0.25"/>
  <cols>
    <col min="1" max="1" width="53.28515625" bestFit="1" customWidth="1"/>
    <col min="2" max="2" width="13.42578125" customWidth="1"/>
    <col min="3" max="3" width="67" bestFit="1" customWidth="1"/>
    <col min="4" max="4" width="12.85546875" customWidth="1"/>
    <col min="5" max="5" width="80.5703125" bestFit="1" customWidth="1"/>
    <col min="6" max="6" width="7.7109375" customWidth="1"/>
    <col min="7" max="7" width="96.5703125" bestFit="1" customWidth="1"/>
    <col min="8" max="8" width="11.28515625" customWidth="1"/>
    <col min="9" max="9" width="49.7109375" bestFit="1" customWidth="1"/>
    <col min="10" max="10" width="10.5703125" customWidth="1"/>
    <col min="11" max="11" width="80.140625" bestFit="1" customWidth="1"/>
    <col min="12" max="12" width="9.140625" customWidth="1"/>
    <col min="13" max="13" width="90.85546875" style="160" bestFit="1" customWidth="1"/>
    <col min="14" max="14" width="13.5703125" customWidth="1"/>
    <col min="15" max="15" width="74.140625" bestFit="1" customWidth="1"/>
    <col min="16" max="16" width="7.7109375" customWidth="1"/>
    <col min="17" max="17" width="120.140625" bestFit="1" customWidth="1"/>
    <col min="18" max="18" width="15" customWidth="1"/>
    <col min="19" max="19" width="81.85546875" bestFit="1" customWidth="1"/>
    <col min="20" max="20" width="9.85546875" customWidth="1"/>
    <col min="21" max="21" width="87.28515625" bestFit="1" customWidth="1"/>
    <col min="22" max="22" width="12" customWidth="1"/>
    <col min="23" max="23" width="76.28515625" bestFit="1" customWidth="1"/>
    <col min="24" max="24" width="11.7109375" customWidth="1"/>
    <col min="25" max="25" width="66.28515625" bestFit="1" customWidth="1"/>
    <col min="26" max="26" width="10.7109375" customWidth="1"/>
    <col min="27" max="27" width="55.42578125" bestFit="1" customWidth="1"/>
    <col min="28" max="28" width="10" customWidth="1"/>
    <col min="29" max="29" width="68.28515625" bestFit="1" customWidth="1"/>
    <col min="30" max="30" width="13.42578125" customWidth="1"/>
    <col min="31" max="31" width="101.28515625" bestFit="1" customWidth="1"/>
    <col min="32" max="32" width="16" customWidth="1"/>
    <col min="33" max="33" width="70.85546875" bestFit="1" customWidth="1"/>
    <col min="34" max="34" width="13.140625" customWidth="1"/>
    <col min="35" max="35" width="96.28515625" bestFit="1" customWidth="1"/>
    <col min="36" max="36" width="11" customWidth="1"/>
    <col min="37" max="37" width="70.42578125" bestFit="1" customWidth="1"/>
    <col min="38" max="38" width="12" customWidth="1"/>
    <col min="39" max="39" width="70.85546875" bestFit="1" customWidth="1"/>
  </cols>
  <sheetData>
    <row r="1" spans="1:39" x14ac:dyDescent="0.25">
      <c r="A1" s="156" t="s">
        <v>1171</v>
      </c>
      <c r="C1" s="156" t="s">
        <v>1223</v>
      </c>
      <c r="E1" s="156" t="s">
        <v>1170</v>
      </c>
      <c r="G1" s="156" t="s">
        <v>1169</v>
      </c>
      <c r="I1" s="156" t="s">
        <v>1168</v>
      </c>
      <c r="K1" s="156" t="s">
        <v>1166</v>
      </c>
      <c r="M1" s="156" t="s">
        <v>1165</v>
      </c>
      <c r="O1" s="156" t="s">
        <v>1164</v>
      </c>
      <c r="Q1" s="156" t="s">
        <v>1163</v>
      </c>
      <c r="S1" s="156" t="s">
        <v>1241</v>
      </c>
      <c r="U1" s="156" t="s">
        <v>1202</v>
      </c>
      <c r="W1" s="156" t="s">
        <v>1162</v>
      </c>
      <c r="Y1" s="156" t="s">
        <v>1161</v>
      </c>
      <c r="AA1" s="156" t="s">
        <v>1160</v>
      </c>
      <c r="AC1" s="156" t="s">
        <v>1158</v>
      </c>
      <c r="AE1" s="156" t="s">
        <v>1157</v>
      </c>
      <c r="AG1" s="156" t="s">
        <v>1156</v>
      </c>
      <c r="AI1" s="156" t="s">
        <v>1155</v>
      </c>
      <c r="AK1" s="156" t="s">
        <v>1153</v>
      </c>
      <c r="AM1" s="156" t="s">
        <v>1152</v>
      </c>
    </row>
    <row r="2" spans="1:39" x14ac:dyDescent="0.25">
      <c r="A2" s="157" t="s">
        <v>1224</v>
      </c>
      <c r="C2" s="162" t="s">
        <v>1225</v>
      </c>
      <c r="E2" s="162" t="s">
        <v>1227</v>
      </c>
      <c r="G2" s="162" t="s">
        <v>1125</v>
      </c>
      <c r="I2" s="162" t="s">
        <v>1114</v>
      </c>
      <c r="K2" s="162" t="s">
        <v>1096</v>
      </c>
      <c r="M2" s="162" t="s">
        <v>1073</v>
      </c>
      <c r="O2" s="162" t="s">
        <v>556</v>
      </c>
      <c r="Q2" s="162" t="s">
        <v>574</v>
      </c>
      <c r="S2" s="162" t="s">
        <v>82</v>
      </c>
      <c r="U2" s="162" t="s">
        <v>958</v>
      </c>
      <c r="W2" s="162" t="s">
        <v>950</v>
      </c>
      <c r="Y2" s="162" t="s">
        <v>936</v>
      </c>
      <c r="AA2" s="162" t="s">
        <v>919</v>
      </c>
      <c r="AC2" s="162" t="s">
        <v>899</v>
      </c>
      <c r="AE2" s="162" t="s">
        <v>870</v>
      </c>
      <c r="AG2" s="162" t="s">
        <v>864</v>
      </c>
      <c r="AI2" s="162" t="s">
        <v>1249</v>
      </c>
      <c r="AK2" s="162" t="s">
        <v>706</v>
      </c>
      <c r="AM2" s="162" t="s">
        <v>777</v>
      </c>
    </row>
    <row r="3" spans="1:39" x14ac:dyDescent="0.25">
      <c r="A3" s="157" t="s">
        <v>1206</v>
      </c>
      <c r="C3" s="166" t="s">
        <v>1203</v>
      </c>
      <c r="E3" s="166" t="s">
        <v>1151</v>
      </c>
      <c r="G3" s="162" t="s">
        <v>359</v>
      </c>
      <c r="I3" s="162" t="s">
        <v>1113</v>
      </c>
      <c r="K3" s="167" t="s">
        <v>1204</v>
      </c>
      <c r="M3" s="167" t="s">
        <v>1204</v>
      </c>
      <c r="O3" s="167" t="s">
        <v>1203</v>
      </c>
      <c r="Q3" s="162" t="s">
        <v>575</v>
      </c>
      <c r="S3" s="167" t="s">
        <v>1001</v>
      </c>
      <c r="U3" s="162" t="s">
        <v>957</v>
      </c>
      <c r="W3" s="167" t="s">
        <v>949</v>
      </c>
      <c r="Y3" s="167" t="s">
        <v>1204</v>
      </c>
      <c r="AA3" s="167" t="s">
        <v>918</v>
      </c>
      <c r="AC3" s="162" t="s">
        <v>898</v>
      </c>
      <c r="AE3" s="162" t="s">
        <v>869</v>
      </c>
      <c r="AG3" s="167" t="s">
        <v>1204</v>
      </c>
      <c r="AI3" s="167"/>
      <c r="AK3" s="167" t="s">
        <v>1203</v>
      </c>
      <c r="AM3" s="167" t="s">
        <v>775</v>
      </c>
    </row>
    <row r="4" spans="1:39" x14ac:dyDescent="0.25">
      <c r="A4" s="157" t="s">
        <v>1207</v>
      </c>
      <c r="C4" s="162" t="s">
        <v>1167</v>
      </c>
      <c r="E4" s="166" t="s">
        <v>1203</v>
      </c>
      <c r="G4" s="162" t="s">
        <v>362</v>
      </c>
      <c r="I4" s="162" t="s">
        <v>1112</v>
      </c>
      <c r="K4" s="162" t="s">
        <v>1276</v>
      </c>
      <c r="M4" s="167" t="s">
        <v>1072</v>
      </c>
      <c r="O4" s="162" t="s">
        <v>1036</v>
      </c>
      <c r="Q4" s="162" t="s">
        <v>576</v>
      </c>
      <c r="S4" s="167" t="s">
        <v>1000</v>
      </c>
      <c r="U4" s="162" t="s">
        <v>956</v>
      </c>
      <c r="W4" s="167" t="s">
        <v>1203</v>
      </c>
      <c r="Y4" s="162" t="s">
        <v>935</v>
      </c>
      <c r="AA4" s="167" t="s">
        <v>1203</v>
      </c>
      <c r="AC4" s="167" t="s">
        <v>1204</v>
      </c>
      <c r="AE4" s="162" t="s">
        <v>868</v>
      </c>
      <c r="AG4" s="162" t="s">
        <v>863</v>
      </c>
      <c r="AI4" s="167" t="s">
        <v>1250</v>
      </c>
      <c r="AK4" s="162" t="s">
        <v>796</v>
      </c>
      <c r="AM4" s="167" t="s">
        <v>774</v>
      </c>
    </row>
    <row r="5" spans="1:39" x14ac:dyDescent="0.25">
      <c r="A5" s="157" t="s">
        <v>1208</v>
      </c>
      <c r="C5" s="166" t="s">
        <v>1172</v>
      </c>
      <c r="E5" s="162" t="s">
        <v>1150</v>
      </c>
      <c r="G5" s="162" t="s">
        <v>1124</v>
      </c>
      <c r="I5" s="162" t="s">
        <v>1111</v>
      </c>
      <c r="K5" s="167" t="s">
        <v>1094</v>
      </c>
      <c r="M5" s="167" t="s">
        <v>1071</v>
      </c>
      <c r="O5" s="167" t="s">
        <v>1203</v>
      </c>
      <c r="Q5" s="162" t="s">
        <v>1018</v>
      </c>
      <c r="S5" s="167" t="s">
        <v>1231</v>
      </c>
      <c r="U5" s="162" t="s">
        <v>955</v>
      </c>
      <c r="W5" s="162" t="s">
        <v>948</v>
      </c>
      <c r="Y5" s="167" t="s">
        <v>934</v>
      </c>
      <c r="AA5" s="162" t="s">
        <v>917</v>
      </c>
      <c r="AC5" s="162" t="s">
        <v>897</v>
      </c>
      <c r="AE5" s="162" t="s">
        <v>867</v>
      </c>
      <c r="AG5" s="167" t="s">
        <v>862</v>
      </c>
      <c r="AI5" s="167" t="s">
        <v>1251</v>
      </c>
      <c r="AK5" s="167" t="s">
        <v>794</v>
      </c>
      <c r="AM5" s="167" t="s">
        <v>773</v>
      </c>
    </row>
    <row r="6" spans="1:39" x14ac:dyDescent="0.25">
      <c r="A6" s="157" t="s">
        <v>1209</v>
      </c>
      <c r="C6" s="166" t="s">
        <v>1173</v>
      </c>
      <c r="E6" s="166" t="s">
        <v>1203</v>
      </c>
      <c r="G6" s="162" t="s">
        <v>369</v>
      </c>
      <c r="I6" s="162" t="s">
        <v>1110</v>
      </c>
      <c r="K6" s="167" t="s">
        <v>1093</v>
      </c>
      <c r="M6" s="167" t="s">
        <v>1203</v>
      </c>
      <c r="O6" s="162" t="s">
        <v>1035</v>
      </c>
      <c r="Q6" s="162" t="s">
        <v>1017</v>
      </c>
      <c r="S6" s="167" t="s">
        <v>1203</v>
      </c>
      <c r="U6" s="162" t="s">
        <v>954</v>
      </c>
      <c r="W6" s="167" t="s">
        <v>947</v>
      </c>
      <c r="Y6" s="167" t="s">
        <v>933</v>
      </c>
      <c r="AA6" s="167" t="s">
        <v>916</v>
      </c>
      <c r="AC6" s="167" t="s">
        <v>896</v>
      </c>
      <c r="AE6" s="162" t="s">
        <v>866</v>
      </c>
      <c r="AG6" s="167" t="s">
        <v>861</v>
      </c>
      <c r="AI6" s="167" t="s">
        <v>1252</v>
      </c>
      <c r="AK6" s="167" t="s">
        <v>793</v>
      </c>
      <c r="AM6" s="167" t="s">
        <v>1204</v>
      </c>
    </row>
    <row r="7" spans="1:39" x14ac:dyDescent="0.25">
      <c r="A7" s="157" t="s">
        <v>1210</v>
      </c>
      <c r="C7" s="166" t="s">
        <v>1174</v>
      </c>
      <c r="E7" s="162" t="s">
        <v>1149</v>
      </c>
      <c r="G7" s="166" t="s">
        <v>1203</v>
      </c>
      <c r="I7" s="162" t="s">
        <v>1109</v>
      </c>
      <c r="K7" s="167" t="s">
        <v>1092</v>
      </c>
      <c r="M7" s="162" t="s">
        <v>1070</v>
      </c>
      <c r="O7" s="167" t="s">
        <v>1203</v>
      </c>
      <c r="Q7" s="162" t="s">
        <v>1016</v>
      </c>
      <c r="S7" s="162" t="s">
        <v>998</v>
      </c>
      <c r="U7" s="162" t="s">
        <v>953</v>
      </c>
      <c r="W7" s="167" t="s">
        <v>1203</v>
      </c>
      <c r="Y7" s="167" t="s">
        <v>932</v>
      </c>
      <c r="AA7" s="167" t="s">
        <v>915</v>
      </c>
      <c r="AC7" s="167" t="s">
        <v>895</v>
      </c>
      <c r="AE7" s="162" t="s">
        <v>865</v>
      </c>
      <c r="AG7" s="167" t="s">
        <v>1204</v>
      </c>
      <c r="AI7" s="167" t="s">
        <v>1253</v>
      </c>
      <c r="AK7" s="167" t="s">
        <v>792</v>
      </c>
      <c r="AM7" s="162" t="s">
        <v>772</v>
      </c>
    </row>
    <row r="8" spans="1:39" x14ac:dyDescent="0.25">
      <c r="A8" s="157" t="s">
        <v>1211</v>
      </c>
      <c r="C8" s="166" t="s">
        <v>1175</v>
      </c>
      <c r="E8" s="166" t="s">
        <v>1228</v>
      </c>
      <c r="G8" s="162" t="s">
        <v>1123</v>
      </c>
      <c r="I8" s="162" t="s">
        <v>459</v>
      </c>
      <c r="K8" s="167" t="s">
        <v>1091</v>
      </c>
      <c r="M8" s="167" t="s">
        <v>1069</v>
      </c>
      <c r="O8" s="162" t="s">
        <v>1034</v>
      </c>
      <c r="Q8" s="162" t="s">
        <v>1015</v>
      </c>
      <c r="S8" s="167" t="s">
        <v>997</v>
      </c>
      <c r="U8" s="162" t="s">
        <v>952</v>
      </c>
      <c r="W8" s="162" t="s">
        <v>946</v>
      </c>
      <c r="Y8" s="167" t="s">
        <v>931</v>
      </c>
      <c r="AA8" s="167" t="s">
        <v>1203</v>
      </c>
      <c r="AC8" s="167" t="s">
        <v>1204</v>
      </c>
      <c r="AG8" s="162" t="s">
        <v>860</v>
      </c>
      <c r="AI8" s="167" t="s">
        <v>1254</v>
      </c>
      <c r="AK8" s="167" t="s">
        <v>791</v>
      </c>
      <c r="AM8" s="167" t="s">
        <v>770</v>
      </c>
    </row>
    <row r="9" spans="1:39" x14ac:dyDescent="0.25">
      <c r="A9" s="157" t="s">
        <v>1212</v>
      </c>
      <c r="C9" s="166" t="s">
        <v>1176</v>
      </c>
      <c r="E9" s="166" t="s">
        <v>1148</v>
      </c>
      <c r="G9" s="166" t="s">
        <v>1122</v>
      </c>
      <c r="I9" s="162" t="s">
        <v>461</v>
      </c>
      <c r="K9" s="167" t="s">
        <v>1203</v>
      </c>
      <c r="M9" s="167"/>
      <c r="O9" s="167" t="s">
        <v>1033</v>
      </c>
      <c r="Q9" s="162" t="s">
        <v>1014</v>
      </c>
      <c r="S9" s="167" t="s">
        <v>1203</v>
      </c>
      <c r="U9" s="162" t="s">
        <v>951</v>
      </c>
      <c r="W9" s="167" t="s">
        <v>1204</v>
      </c>
      <c r="Y9" s="167" t="s">
        <v>1203</v>
      </c>
      <c r="AA9" s="162" t="s">
        <v>914</v>
      </c>
      <c r="AC9" s="162" t="s">
        <v>894</v>
      </c>
      <c r="AG9" s="167" t="s">
        <v>859</v>
      </c>
      <c r="AI9" s="167" t="s">
        <v>1255</v>
      </c>
      <c r="AK9" s="167" t="s">
        <v>790</v>
      </c>
      <c r="AM9" s="167" t="s">
        <v>1204</v>
      </c>
    </row>
    <row r="10" spans="1:39" x14ac:dyDescent="0.25">
      <c r="A10" s="157" t="s">
        <v>1240</v>
      </c>
      <c r="C10" s="166" t="s">
        <v>1177</v>
      </c>
      <c r="E10" s="166" t="s">
        <v>1147</v>
      </c>
      <c r="G10" s="166" t="s">
        <v>1121</v>
      </c>
      <c r="I10" s="162" t="s">
        <v>1108</v>
      </c>
      <c r="K10" s="162" t="s">
        <v>1090</v>
      </c>
      <c r="M10" s="162" t="s">
        <v>1068</v>
      </c>
      <c r="O10" s="167" t="s">
        <v>1032</v>
      </c>
      <c r="Q10" s="162" t="s">
        <v>1013</v>
      </c>
      <c r="S10" s="162" t="s">
        <v>996</v>
      </c>
      <c r="W10" s="162" t="s">
        <v>945</v>
      </c>
      <c r="Y10" s="162" t="s">
        <v>930</v>
      </c>
      <c r="AA10" s="167" t="s">
        <v>913</v>
      </c>
      <c r="AC10" s="167" t="s">
        <v>893</v>
      </c>
      <c r="AG10" s="167" t="s">
        <v>858</v>
      </c>
      <c r="AI10" s="167" t="s">
        <v>1256</v>
      </c>
      <c r="AK10" s="167" t="s">
        <v>1204</v>
      </c>
      <c r="AM10" s="162" t="s">
        <v>769</v>
      </c>
    </row>
    <row r="11" spans="1:39" x14ac:dyDescent="0.25">
      <c r="A11" s="157" t="s">
        <v>1213</v>
      </c>
      <c r="C11" s="166" t="s">
        <v>1178</v>
      </c>
      <c r="E11" s="166" t="s">
        <v>1203</v>
      </c>
      <c r="G11" s="166" t="s">
        <v>1120</v>
      </c>
      <c r="I11" s="162" t="s">
        <v>1107</v>
      </c>
      <c r="K11" s="167" t="s">
        <v>1089</v>
      </c>
      <c r="M11" s="167" t="s">
        <v>1203</v>
      </c>
      <c r="O11" s="167" t="s">
        <v>1203</v>
      </c>
      <c r="Q11" s="162" t="s">
        <v>1012</v>
      </c>
      <c r="S11" s="167" t="s">
        <v>995</v>
      </c>
      <c r="W11" s="167" t="s">
        <v>944</v>
      </c>
      <c r="Y11" s="167" t="s">
        <v>1203</v>
      </c>
      <c r="AA11" s="167" t="s">
        <v>912</v>
      </c>
      <c r="AC11" s="167" t="s">
        <v>1203</v>
      </c>
      <c r="AG11" s="167" t="s">
        <v>857</v>
      </c>
      <c r="AI11" s="167" t="s">
        <v>1257</v>
      </c>
      <c r="AK11" s="162" t="s">
        <v>788</v>
      </c>
      <c r="AM11" s="167" t="s">
        <v>767</v>
      </c>
    </row>
    <row r="12" spans="1:39" ht="15.75" x14ac:dyDescent="0.25">
      <c r="A12" s="158" t="s">
        <v>1214</v>
      </c>
      <c r="C12" s="166" t="s">
        <v>1203</v>
      </c>
      <c r="E12" s="162" t="s">
        <v>1146</v>
      </c>
      <c r="G12" s="166" t="s">
        <v>1119</v>
      </c>
      <c r="I12" s="162" t="s">
        <v>467</v>
      </c>
      <c r="K12" s="167" t="s">
        <v>1088</v>
      </c>
      <c r="M12" s="162" t="s">
        <v>1067</v>
      </c>
      <c r="O12" s="162" t="s">
        <v>1031</v>
      </c>
      <c r="Q12" s="162" t="s">
        <v>1011</v>
      </c>
      <c r="S12" s="167" t="s">
        <v>994</v>
      </c>
      <c r="W12" s="167" t="s">
        <v>943</v>
      </c>
      <c r="Y12" s="162" t="s">
        <v>929</v>
      </c>
      <c r="AA12" s="167" t="s">
        <v>1204</v>
      </c>
      <c r="AC12" s="162" t="s">
        <v>892</v>
      </c>
      <c r="AG12" s="167" t="s">
        <v>856</v>
      </c>
      <c r="AI12" s="167" t="s">
        <v>1259</v>
      </c>
      <c r="AK12" s="162" t="s">
        <v>786</v>
      </c>
      <c r="AM12" s="167" t="s">
        <v>1203</v>
      </c>
    </row>
    <row r="13" spans="1:39" ht="15.75" x14ac:dyDescent="0.25">
      <c r="A13" s="158" t="s">
        <v>1215</v>
      </c>
      <c r="C13" s="162" t="s">
        <v>1159</v>
      </c>
      <c r="E13" s="166" t="s">
        <v>1239</v>
      </c>
      <c r="G13" s="166" t="s">
        <v>1203</v>
      </c>
      <c r="I13" s="162" t="s">
        <v>1106</v>
      </c>
      <c r="K13" s="167" t="s">
        <v>1087</v>
      </c>
      <c r="M13" s="167" t="s">
        <v>1066</v>
      </c>
      <c r="O13" s="167" t="s">
        <v>1030</v>
      </c>
      <c r="Q13" s="162" t="s">
        <v>1010</v>
      </c>
      <c r="S13" s="167" t="s">
        <v>993</v>
      </c>
      <c r="W13" s="167" t="s">
        <v>1204</v>
      </c>
      <c r="Y13" s="167" t="s">
        <v>928</v>
      </c>
      <c r="AA13" s="162" t="s">
        <v>911</v>
      </c>
      <c r="AC13" s="162" t="s">
        <v>891</v>
      </c>
      <c r="AG13" s="167" t="s">
        <v>1204</v>
      </c>
      <c r="AI13" s="167" t="s">
        <v>1258</v>
      </c>
      <c r="AK13" s="162" t="s">
        <v>784</v>
      </c>
      <c r="AM13" s="162" t="s">
        <v>766</v>
      </c>
    </row>
    <row r="14" spans="1:39" ht="15.75" x14ac:dyDescent="0.25">
      <c r="A14" s="158" t="s">
        <v>1216</v>
      </c>
      <c r="C14" s="166" t="s">
        <v>1226</v>
      </c>
      <c r="E14" s="166" t="s">
        <v>1145</v>
      </c>
      <c r="G14" s="162" t="s">
        <v>1118</v>
      </c>
      <c r="I14" s="162" t="s">
        <v>1105</v>
      </c>
      <c r="K14" s="167" t="s">
        <v>1203</v>
      </c>
      <c r="M14" s="167" t="s">
        <v>1203</v>
      </c>
      <c r="O14" s="167" t="s">
        <v>1029</v>
      </c>
      <c r="Q14" s="162" t="s">
        <v>1009</v>
      </c>
      <c r="S14" s="167" t="s">
        <v>992</v>
      </c>
      <c r="W14" s="162" t="s">
        <v>942</v>
      </c>
      <c r="Y14" s="167" t="s">
        <v>927</v>
      </c>
      <c r="AA14" s="167" t="s">
        <v>910</v>
      </c>
      <c r="AC14" s="162" t="s">
        <v>890</v>
      </c>
      <c r="AG14" s="162" t="s">
        <v>855</v>
      </c>
      <c r="AI14" s="167"/>
      <c r="AK14" s="162" t="s">
        <v>782</v>
      </c>
      <c r="AM14" s="167" t="s">
        <v>764</v>
      </c>
    </row>
    <row r="15" spans="1:39" ht="15.75" x14ac:dyDescent="0.25">
      <c r="A15" s="158" t="s">
        <v>1203</v>
      </c>
      <c r="C15" s="166" t="s">
        <v>1179</v>
      </c>
      <c r="E15" s="166" t="s">
        <v>1144</v>
      </c>
      <c r="G15" s="166" t="s">
        <v>1117</v>
      </c>
      <c r="I15" s="162" t="s">
        <v>1104</v>
      </c>
      <c r="K15" s="162" t="s">
        <v>1086</v>
      </c>
      <c r="M15" s="162" t="s">
        <v>1065</v>
      </c>
      <c r="O15" s="167" t="s">
        <v>1028</v>
      </c>
      <c r="Q15" s="162" t="s">
        <v>1008</v>
      </c>
      <c r="S15" s="167" t="s">
        <v>991</v>
      </c>
      <c r="W15" s="167" t="s">
        <v>1204</v>
      </c>
      <c r="Y15" s="167" t="s">
        <v>926</v>
      </c>
      <c r="AA15" s="167" t="s">
        <v>909</v>
      </c>
      <c r="AC15" s="162" t="s">
        <v>889</v>
      </c>
      <c r="AG15" s="167" t="s">
        <v>853</v>
      </c>
      <c r="AI15" s="162" t="s">
        <v>820</v>
      </c>
      <c r="AK15" s="167" t="s">
        <v>1205</v>
      </c>
      <c r="AM15" s="167" t="s">
        <v>763</v>
      </c>
    </row>
    <row r="16" spans="1:39" ht="15.75" x14ac:dyDescent="0.25">
      <c r="A16" s="158" t="s">
        <v>1217</v>
      </c>
      <c r="C16" s="166" t="s">
        <v>1180</v>
      </c>
      <c r="E16" s="166" t="s">
        <v>1204</v>
      </c>
      <c r="G16" s="166" t="s">
        <v>1116</v>
      </c>
      <c r="I16" s="162" t="s">
        <v>1103</v>
      </c>
      <c r="K16" s="162" t="s">
        <v>1085</v>
      </c>
      <c r="M16" s="167" t="s">
        <v>1064</v>
      </c>
      <c r="O16" s="167" t="s">
        <v>1203</v>
      </c>
      <c r="Q16" s="162" t="s">
        <v>1007</v>
      </c>
      <c r="S16" s="167" t="s">
        <v>1203</v>
      </c>
      <c r="W16" s="162" t="s">
        <v>1235</v>
      </c>
      <c r="Y16" s="167" t="s">
        <v>925</v>
      </c>
      <c r="AA16" s="167" t="s">
        <v>908</v>
      </c>
      <c r="AC16" s="162" t="s">
        <v>888</v>
      </c>
      <c r="AG16" s="167" t="s">
        <v>852</v>
      </c>
      <c r="AI16" s="167"/>
      <c r="AK16" s="162" t="s">
        <v>781</v>
      </c>
      <c r="AM16" s="167" t="s">
        <v>1204</v>
      </c>
    </row>
    <row r="17" spans="1:39" ht="15.75" x14ac:dyDescent="0.25">
      <c r="A17" s="158" t="s">
        <v>1218</v>
      </c>
      <c r="C17" s="166" t="s">
        <v>1203</v>
      </c>
      <c r="E17" s="162" t="s">
        <v>1143</v>
      </c>
      <c r="G17" s="166" t="s">
        <v>1203</v>
      </c>
      <c r="I17" s="166" t="s">
        <v>1204</v>
      </c>
      <c r="K17" s="162" t="s">
        <v>1084</v>
      </c>
      <c r="M17" s="167" t="s">
        <v>1063</v>
      </c>
      <c r="O17" s="162" t="s">
        <v>1027</v>
      </c>
      <c r="Q17" s="162" t="s">
        <v>1006</v>
      </c>
      <c r="S17" s="162" t="s">
        <v>1232</v>
      </c>
      <c r="W17" s="167" t="s">
        <v>1233</v>
      </c>
      <c r="Y17" s="167" t="s">
        <v>1237</v>
      </c>
      <c r="AA17" s="167" t="s">
        <v>1203</v>
      </c>
      <c r="AC17" s="167" t="s">
        <v>1204</v>
      </c>
      <c r="AG17" s="167" t="s">
        <v>851</v>
      </c>
      <c r="AI17" s="162" t="s">
        <v>1260</v>
      </c>
      <c r="AK17" s="167" t="s">
        <v>779</v>
      </c>
      <c r="AM17" s="162" t="s">
        <v>762</v>
      </c>
    </row>
    <row r="18" spans="1:39" ht="15.75" x14ac:dyDescent="0.25">
      <c r="A18" s="158" t="s">
        <v>1219</v>
      </c>
      <c r="C18" s="162" t="s">
        <v>1154</v>
      </c>
      <c r="E18" s="166" t="s">
        <v>1142</v>
      </c>
      <c r="G18" s="162" t="s">
        <v>1115</v>
      </c>
      <c r="I18" s="162" t="s">
        <v>1102</v>
      </c>
      <c r="K18" s="162" t="s">
        <v>1083</v>
      </c>
      <c r="M18" s="167" t="s">
        <v>1062</v>
      </c>
      <c r="O18" s="167" t="s">
        <v>1026</v>
      </c>
      <c r="Q18" s="162" t="s">
        <v>1005</v>
      </c>
      <c r="S18" s="167" t="s">
        <v>989</v>
      </c>
      <c r="W18" s="167" t="s">
        <v>1234</v>
      </c>
      <c r="Y18" s="167" t="s">
        <v>923</v>
      </c>
      <c r="AA18" s="162" t="s">
        <v>907</v>
      </c>
      <c r="AC18" s="162" t="s">
        <v>887</v>
      </c>
      <c r="AG18" s="167" t="s">
        <v>1203</v>
      </c>
      <c r="AI18" s="167"/>
      <c r="AK18" s="167" t="s">
        <v>778</v>
      </c>
      <c r="AM18" s="167" t="s">
        <v>760</v>
      </c>
    </row>
    <row r="19" spans="1:39" ht="15.75" x14ac:dyDescent="0.25">
      <c r="A19" s="163" t="s">
        <v>1220</v>
      </c>
      <c r="C19" s="166" t="s">
        <v>1181</v>
      </c>
      <c r="E19" s="166" t="s">
        <v>1141</v>
      </c>
      <c r="I19" s="166" t="s">
        <v>1101</v>
      </c>
      <c r="K19" s="162" t="s">
        <v>1082</v>
      </c>
      <c r="M19" s="167" t="s">
        <v>1061</v>
      </c>
      <c r="O19" s="167" t="s">
        <v>1203</v>
      </c>
      <c r="Q19" s="162" t="s">
        <v>1004</v>
      </c>
      <c r="S19" s="167" t="s">
        <v>988</v>
      </c>
      <c r="W19" s="167" t="s">
        <v>1236</v>
      </c>
      <c r="Y19" s="167" t="s">
        <v>922</v>
      </c>
      <c r="AA19" s="167" t="s">
        <v>906</v>
      </c>
      <c r="AC19" s="167" t="s">
        <v>886</v>
      </c>
      <c r="AG19" s="162" t="s">
        <v>850</v>
      </c>
      <c r="AI19" s="167" t="s">
        <v>1261</v>
      </c>
      <c r="AM19" s="167" t="s">
        <v>759</v>
      </c>
    </row>
    <row r="20" spans="1:39" ht="15.75" x14ac:dyDescent="0.25">
      <c r="A20" s="158" t="s">
        <v>1221</v>
      </c>
      <c r="C20" t="s">
        <v>1203</v>
      </c>
      <c r="E20" s="166" t="s">
        <v>1204</v>
      </c>
      <c r="I20" s="166" t="s">
        <v>1100</v>
      </c>
      <c r="K20" s="162" t="s">
        <v>1081</v>
      </c>
      <c r="M20" s="167" t="s">
        <v>1060</v>
      </c>
      <c r="O20" s="162" t="s">
        <v>1025</v>
      </c>
      <c r="Q20" s="162" t="s">
        <v>1003</v>
      </c>
      <c r="S20" s="167" t="s">
        <v>987</v>
      </c>
      <c r="W20" s="167" t="s">
        <v>937</v>
      </c>
      <c r="Y20" s="167" t="s">
        <v>921</v>
      </c>
      <c r="AA20" s="167" t="s">
        <v>1203</v>
      </c>
      <c r="AC20" s="167" t="s">
        <v>885</v>
      </c>
      <c r="AG20" s="167" t="s">
        <v>848</v>
      </c>
      <c r="AI20" s="167" t="s">
        <v>1262</v>
      </c>
      <c r="AM20" s="167" t="s">
        <v>758</v>
      </c>
    </row>
    <row r="21" spans="1:39" ht="15.75" x14ac:dyDescent="0.25">
      <c r="A21" s="158" t="s">
        <v>1222</v>
      </c>
      <c r="E21" s="162" t="s">
        <v>1140</v>
      </c>
      <c r="I21" s="166" t="s">
        <v>1229</v>
      </c>
      <c r="K21" s="162" t="s">
        <v>1080</v>
      </c>
      <c r="M21" s="167" t="s">
        <v>1059</v>
      </c>
      <c r="O21" s="162" t="s">
        <v>1024</v>
      </c>
      <c r="Q21" s="162" t="s">
        <v>1002</v>
      </c>
      <c r="S21" s="167" t="s">
        <v>1203</v>
      </c>
      <c r="Y21" s="167" t="s">
        <v>1203</v>
      </c>
      <c r="AA21" s="162" t="s">
        <v>905</v>
      </c>
      <c r="AC21" s="167" t="s">
        <v>884</v>
      </c>
      <c r="AG21" s="167" t="s">
        <v>847</v>
      </c>
      <c r="AI21" s="167" t="s">
        <v>1263</v>
      </c>
      <c r="AM21" s="167" t="s">
        <v>1204</v>
      </c>
    </row>
    <row r="22" spans="1:39" x14ac:dyDescent="0.25">
      <c r="A22" s="159" t="s">
        <v>1204</v>
      </c>
      <c r="C22" s="121" t="s">
        <v>1183</v>
      </c>
      <c r="E22" s="166" t="s">
        <v>1139</v>
      </c>
      <c r="I22" s="166" t="s">
        <v>1098</v>
      </c>
      <c r="K22" s="162" t="s">
        <v>1079</v>
      </c>
      <c r="M22" s="167" t="s">
        <v>1203</v>
      </c>
      <c r="O22" s="167" t="s">
        <v>1203</v>
      </c>
      <c r="S22" s="162" t="s">
        <v>1277</v>
      </c>
      <c r="Y22" s="162" t="s">
        <v>920</v>
      </c>
      <c r="AA22" s="167" t="s">
        <v>1203</v>
      </c>
      <c r="AC22" s="167" t="s">
        <v>1204</v>
      </c>
      <c r="AG22" s="167" t="s">
        <v>846</v>
      </c>
      <c r="AI22" s="167" t="s">
        <v>1264</v>
      </c>
      <c r="AM22" s="162" t="s">
        <v>757</v>
      </c>
    </row>
    <row r="23" spans="1:39" ht="15.75" x14ac:dyDescent="0.3">
      <c r="A23" s="155"/>
      <c r="B23" s="131"/>
      <c r="C23" s="124" t="s">
        <v>1182</v>
      </c>
      <c r="E23" s="166" t="s">
        <v>1138</v>
      </c>
      <c r="I23" s="166" t="s">
        <v>1097</v>
      </c>
      <c r="K23" s="162" t="s">
        <v>1078</v>
      </c>
      <c r="M23" s="162" t="s">
        <v>1058</v>
      </c>
      <c r="O23" s="162" t="s">
        <v>1023</v>
      </c>
      <c r="S23" s="167" t="s">
        <v>985</v>
      </c>
      <c r="AA23" s="162" t="s">
        <v>904</v>
      </c>
      <c r="AC23" s="162" t="s">
        <v>883</v>
      </c>
      <c r="AG23" s="167" t="s">
        <v>1238</v>
      </c>
      <c r="AI23" s="167"/>
      <c r="AM23" s="167" t="s">
        <v>755</v>
      </c>
    </row>
    <row r="24" spans="1:39" ht="15.75" x14ac:dyDescent="0.25">
      <c r="A24" s="165"/>
      <c r="B24" s="134"/>
      <c r="C24" s="124" t="s">
        <v>1203</v>
      </c>
      <c r="E24" s="166" t="s">
        <v>1137</v>
      </c>
      <c r="I24" s="166" t="s">
        <v>1242</v>
      </c>
      <c r="K24" s="162" t="s">
        <v>1077</v>
      </c>
      <c r="M24" s="167" t="s">
        <v>1057</v>
      </c>
      <c r="O24" s="167" t="s">
        <v>1022</v>
      </c>
      <c r="S24" s="167" t="s">
        <v>984</v>
      </c>
      <c r="AA24" s="167" t="s">
        <v>903</v>
      </c>
      <c r="AC24" s="167" t="s">
        <v>882</v>
      </c>
      <c r="AG24" s="167" t="s">
        <v>844</v>
      </c>
      <c r="AI24" s="162" t="s">
        <v>1265</v>
      </c>
      <c r="AM24" s="167" t="s">
        <v>1203</v>
      </c>
    </row>
    <row r="25" spans="1:39" ht="15.75" x14ac:dyDescent="0.25">
      <c r="A25" s="165" t="s">
        <v>1205</v>
      </c>
      <c r="B25" s="134"/>
      <c r="C25" s="120" t="s">
        <v>1150</v>
      </c>
      <c r="E25" s="166" t="s">
        <v>1204</v>
      </c>
      <c r="K25" s="162" t="s">
        <v>1076</v>
      </c>
      <c r="M25" s="167"/>
      <c r="O25" s="167" t="s">
        <v>1021</v>
      </c>
      <c r="S25" s="167" t="s">
        <v>983</v>
      </c>
      <c r="AA25" s="167" t="s">
        <v>902</v>
      </c>
      <c r="AC25" s="167" t="s">
        <v>881</v>
      </c>
      <c r="AG25" s="167" t="s">
        <v>1203</v>
      </c>
      <c r="AI25" s="167"/>
      <c r="AM25" s="162" t="s">
        <v>754</v>
      </c>
    </row>
    <row r="26" spans="1:39" ht="15.75" x14ac:dyDescent="0.25">
      <c r="A26" s="165"/>
      <c r="B26" s="134"/>
      <c r="C26" s="164" t="s">
        <v>1203</v>
      </c>
      <c r="E26" s="162" t="s">
        <v>1136</v>
      </c>
      <c r="K26" s="162" t="s">
        <v>1075</v>
      </c>
      <c r="M26" s="167" t="s">
        <v>1203</v>
      </c>
      <c r="O26" s="167" t="s">
        <v>1020</v>
      </c>
      <c r="S26" s="167" t="s">
        <v>1203</v>
      </c>
      <c r="AA26" s="167" t="s">
        <v>1203</v>
      </c>
      <c r="AC26" s="167" t="s">
        <v>1203</v>
      </c>
      <c r="AG26" s="162" t="s">
        <v>842</v>
      </c>
      <c r="AI26" s="162" t="s">
        <v>1266</v>
      </c>
      <c r="AM26" s="167" t="s">
        <v>752</v>
      </c>
    </row>
    <row r="27" spans="1:39" ht="15.75" x14ac:dyDescent="0.25">
      <c r="A27" s="165"/>
      <c r="B27" s="134"/>
      <c r="C27" s="127" t="s">
        <v>1149</v>
      </c>
      <c r="E27" s="166" t="s">
        <v>1135</v>
      </c>
      <c r="K27" s="162" t="s">
        <v>1074</v>
      </c>
      <c r="M27" s="162" t="s">
        <v>1056</v>
      </c>
      <c r="O27" s="167" t="s">
        <v>1203</v>
      </c>
      <c r="S27" s="162" t="s">
        <v>982</v>
      </c>
      <c r="AA27" s="162" t="s">
        <v>901</v>
      </c>
      <c r="AC27" s="162" t="s">
        <v>880</v>
      </c>
      <c r="AG27" s="162" t="s">
        <v>840</v>
      </c>
      <c r="AI27" s="167" t="s">
        <v>1267</v>
      </c>
      <c r="AM27" s="167" t="s">
        <v>751</v>
      </c>
    </row>
    <row r="28" spans="1:39" ht="15.75" x14ac:dyDescent="0.25">
      <c r="A28" s="165"/>
      <c r="B28" s="134"/>
      <c r="C28" s="164" t="s">
        <v>1184</v>
      </c>
      <c r="E28" s="166" t="s">
        <v>1134</v>
      </c>
      <c r="M28" s="167" t="s">
        <v>1055</v>
      </c>
      <c r="O28" s="162" t="s">
        <v>1019</v>
      </c>
      <c r="S28" s="167" t="s">
        <v>981</v>
      </c>
      <c r="AA28" s="162" t="s">
        <v>900</v>
      </c>
      <c r="AC28" s="162" t="s">
        <v>879</v>
      </c>
      <c r="AG28" s="167" t="s">
        <v>1203</v>
      </c>
      <c r="AI28" s="167" t="s">
        <v>1268</v>
      </c>
      <c r="AM28" s="167" t="s">
        <v>750</v>
      </c>
    </row>
    <row r="29" spans="1:39" ht="15.75" x14ac:dyDescent="0.25">
      <c r="A29" s="161"/>
      <c r="B29" s="134"/>
      <c r="C29" s="164" t="s">
        <v>1185</v>
      </c>
      <c r="E29" s="166" t="s">
        <v>1204</v>
      </c>
      <c r="M29" s="167" t="s">
        <v>1054</v>
      </c>
      <c r="S29" s="167" t="s">
        <v>980</v>
      </c>
      <c r="AC29" s="162" t="s">
        <v>878</v>
      </c>
      <c r="AG29" s="162" t="s">
        <v>839</v>
      </c>
      <c r="AI29" s="167" t="s">
        <v>1269</v>
      </c>
      <c r="AM29" s="167" t="s">
        <v>749</v>
      </c>
    </row>
    <row r="30" spans="1:39" ht="15.75" x14ac:dyDescent="0.25">
      <c r="A30" s="161"/>
      <c r="B30" s="134"/>
      <c r="C30" s="164" t="s">
        <v>1186</v>
      </c>
      <c r="E30" s="162" t="s">
        <v>1133</v>
      </c>
      <c r="M30" s="167" t="s">
        <v>1053</v>
      </c>
      <c r="S30" s="167" t="s">
        <v>979</v>
      </c>
      <c r="AC30" s="162" t="s">
        <v>877</v>
      </c>
      <c r="AG30" s="167" t="s">
        <v>838</v>
      </c>
      <c r="AI30" s="167" t="s">
        <v>1270</v>
      </c>
      <c r="AM30" s="167" t="s">
        <v>748</v>
      </c>
    </row>
    <row r="31" spans="1:39" ht="15.75" x14ac:dyDescent="0.25">
      <c r="A31" s="161"/>
      <c r="B31" s="134"/>
      <c r="C31" s="164" t="s">
        <v>1203</v>
      </c>
      <c r="E31" s="166" t="s">
        <v>1132</v>
      </c>
      <c r="M31" s="167" t="s">
        <v>1052</v>
      </c>
      <c r="S31" s="167" t="s">
        <v>1204</v>
      </c>
      <c r="AC31" s="162" t="s">
        <v>876</v>
      </c>
      <c r="AG31" s="167" t="s">
        <v>837</v>
      </c>
      <c r="AI31" s="167" t="s">
        <v>1271</v>
      </c>
      <c r="AM31" s="167" t="s">
        <v>1204</v>
      </c>
    </row>
    <row r="32" spans="1:39" ht="15.75" x14ac:dyDescent="0.25">
      <c r="A32" s="165"/>
      <c r="B32" s="134"/>
      <c r="C32" s="120" t="s">
        <v>1146</v>
      </c>
      <c r="E32" s="166" t="s">
        <v>1131</v>
      </c>
      <c r="M32" s="167" t="s">
        <v>1051</v>
      </c>
      <c r="S32" s="162" t="s">
        <v>978</v>
      </c>
      <c r="AC32" s="162" t="s">
        <v>875</v>
      </c>
      <c r="AG32" s="167" t="s">
        <v>1203</v>
      </c>
      <c r="AI32" s="167" t="s">
        <v>1272</v>
      </c>
      <c r="AM32" s="162" t="s">
        <v>747</v>
      </c>
    </row>
    <row r="33" spans="1:39" ht="15.75" x14ac:dyDescent="0.25">
      <c r="A33" s="165"/>
      <c r="B33" s="134"/>
      <c r="C33" s="164" t="s">
        <v>1187</v>
      </c>
      <c r="E33" s="166" t="s">
        <v>1204</v>
      </c>
      <c r="M33" s="167" t="s">
        <v>1050</v>
      </c>
      <c r="S33" s="162" t="s">
        <v>977</v>
      </c>
      <c r="AC33" s="167" t="s">
        <v>1204</v>
      </c>
      <c r="AG33" s="162" t="s">
        <v>836</v>
      </c>
      <c r="AI33" s="167"/>
      <c r="AM33" s="167" t="s">
        <v>745</v>
      </c>
    </row>
    <row r="34" spans="1:39" ht="15.75" x14ac:dyDescent="0.25">
      <c r="A34" s="161"/>
      <c r="B34" s="134"/>
      <c r="C34" s="164" t="s">
        <v>1188</v>
      </c>
      <c r="E34" s="162" t="s">
        <v>1130</v>
      </c>
      <c r="M34" s="167" t="s">
        <v>1049</v>
      </c>
      <c r="S34" s="162" t="s">
        <v>976</v>
      </c>
      <c r="AC34" s="162" t="s">
        <v>874</v>
      </c>
      <c r="AG34" s="167" t="s">
        <v>1203</v>
      </c>
      <c r="AI34" s="162" t="s">
        <v>1273</v>
      </c>
      <c r="AM34" s="167" t="s">
        <v>744</v>
      </c>
    </row>
    <row r="35" spans="1:39" ht="15.75" x14ac:dyDescent="0.25">
      <c r="A35" s="161"/>
      <c r="B35" s="134"/>
      <c r="C35" s="164" t="s">
        <v>1189</v>
      </c>
      <c r="E35" s="166" t="s">
        <v>1129</v>
      </c>
      <c r="M35" s="167" t="s">
        <v>1048</v>
      </c>
      <c r="S35" s="167" t="s">
        <v>1203</v>
      </c>
      <c r="AC35" s="167" t="s">
        <v>873</v>
      </c>
      <c r="AG35" s="162" t="s">
        <v>835</v>
      </c>
      <c r="AI35" s="167" t="s">
        <v>1274</v>
      </c>
      <c r="AM35" s="167" t="s">
        <v>743</v>
      </c>
    </row>
    <row r="36" spans="1:39" ht="15.75" x14ac:dyDescent="0.25">
      <c r="A36" s="161"/>
      <c r="B36" s="134"/>
      <c r="C36" s="164" t="s">
        <v>1203</v>
      </c>
      <c r="E36" s="166" t="s">
        <v>1128</v>
      </c>
      <c r="M36" s="167" t="s">
        <v>1047</v>
      </c>
      <c r="S36" s="162" t="s">
        <v>975</v>
      </c>
      <c r="AC36" s="167" t="s">
        <v>872</v>
      </c>
      <c r="AG36" s="167" t="s">
        <v>833</v>
      </c>
      <c r="AI36" s="167" t="s">
        <v>1275</v>
      </c>
      <c r="AM36" s="167"/>
    </row>
    <row r="37" spans="1:39" ht="15.75" x14ac:dyDescent="0.25">
      <c r="A37" s="165"/>
      <c r="B37" s="134"/>
      <c r="C37" s="120" t="s">
        <v>1143</v>
      </c>
      <c r="E37" s="166" t="s">
        <v>1127</v>
      </c>
      <c r="M37" s="167" t="s">
        <v>1203</v>
      </c>
      <c r="S37" s="167" t="s">
        <v>974</v>
      </c>
      <c r="AC37" s="167" t="s">
        <v>871</v>
      </c>
      <c r="AG37" s="167" t="s">
        <v>832</v>
      </c>
      <c r="AM37" s="162" t="s">
        <v>742</v>
      </c>
    </row>
    <row r="38" spans="1:39" ht="15.75" x14ac:dyDescent="0.25">
      <c r="A38" s="165"/>
      <c r="B38" s="134"/>
      <c r="C38" s="164" t="s">
        <v>1190</v>
      </c>
      <c r="E38" s="166" t="s">
        <v>1204</v>
      </c>
      <c r="M38" s="162" t="s">
        <v>1230</v>
      </c>
      <c r="S38" s="167" t="s">
        <v>973</v>
      </c>
      <c r="AG38" s="167"/>
      <c r="AM38" s="167" t="s">
        <v>740</v>
      </c>
    </row>
    <row r="39" spans="1:39" ht="15.75" x14ac:dyDescent="0.25">
      <c r="A39" s="161"/>
      <c r="B39" s="134"/>
      <c r="C39" s="164" t="s">
        <v>1191</v>
      </c>
      <c r="E39" s="162" t="s">
        <v>1126</v>
      </c>
      <c r="M39" s="167" t="s">
        <v>1045</v>
      </c>
      <c r="S39" s="167"/>
      <c r="AG39" s="162" t="s">
        <v>831</v>
      </c>
      <c r="AM39" s="167" t="s">
        <v>739</v>
      </c>
    </row>
    <row r="40" spans="1:39" ht="15.75" x14ac:dyDescent="0.25">
      <c r="A40" s="161"/>
      <c r="B40" s="134"/>
      <c r="C40" s="164" t="s">
        <v>1203</v>
      </c>
      <c r="M40" s="167" t="s">
        <v>1044</v>
      </c>
      <c r="S40" s="162" t="s">
        <v>972</v>
      </c>
      <c r="AG40" s="167" t="s">
        <v>1243</v>
      </c>
      <c r="AM40" s="167" t="s">
        <v>738</v>
      </c>
    </row>
    <row r="41" spans="1:39" ht="15.75" x14ac:dyDescent="0.25">
      <c r="A41" s="165"/>
      <c r="B41" s="134"/>
      <c r="C41" s="120" t="s">
        <v>1140</v>
      </c>
      <c r="M41" s="167" t="s">
        <v>1203</v>
      </c>
      <c r="S41" s="167" t="s">
        <v>971</v>
      </c>
      <c r="AG41" s="167" t="s">
        <v>828</v>
      </c>
      <c r="AM41" s="167" t="s">
        <v>1204</v>
      </c>
    </row>
    <row r="42" spans="1:39" ht="15.75" x14ac:dyDescent="0.25">
      <c r="A42" s="165"/>
      <c r="B42" s="134"/>
      <c r="C42" s="164" t="s">
        <v>1192</v>
      </c>
      <c r="M42" s="162" t="s">
        <v>1043</v>
      </c>
      <c r="S42" s="167" t="s">
        <v>970</v>
      </c>
      <c r="AG42" s="167" t="s">
        <v>1244</v>
      </c>
      <c r="AM42" s="162" t="s">
        <v>737</v>
      </c>
    </row>
    <row r="43" spans="1:39" ht="15.75" x14ac:dyDescent="0.25">
      <c r="A43" s="161"/>
      <c r="B43" s="134"/>
      <c r="C43" s="164" t="s">
        <v>1193</v>
      </c>
      <c r="M43" s="167" t="s">
        <v>1203</v>
      </c>
      <c r="S43" s="167" t="s">
        <v>969</v>
      </c>
      <c r="AG43" s="167"/>
      <c r="AM43" s="167" t="s">
        <v>735</v>
      </c>
    </row>
    <row r="44" spans="1:39" ht="15.75" x14ac:dyDescent="0.25">
      <c r="A44" s="161"/>
      <c r="B44" s="134"/>
      <c r="C44" s="164" t="s">
        <v>1194</v>
      </c>
      <c r="M44" s="162" t="s">
        <v>1042</v>
      </c>
      <c r="S44" s="167" t="s">
        <v>968</v>
      </c>
      <c r="AG44" s="162" t="s">
        <v>1245</v>
      </c>
      <c r="AM44" s="167" t="s">
        <v>734</v>
      </c>
    </row>
    <row r="45" spans="1:39" ht="15.75" x14ac:dyDescent="0.25">
      <c r="A45" s="161"/>
      <c r="B45" s="134"/>
      <c r="C45" s="164" t="s">
        <v>1203</v>
      </c>
      <c r="M45" s="167" t="s">
        <v>1041</v>
      </c>
      <c r="S45" s="167" t="s">
        <v>967</v>
      </c>
      <c r="AG45" s="167"/>
      <c r="AM45" s="167" t="s">
        <v>733</v>
      </c>
    </row>
    <row r="46" spans="1:39" ht="15.75" x14ac:dyDescent="0.25">
      <c r="A46" s="165"/>
      <c r="B46" s="134"/>
      <c r="C46" s="120" t="s">
        <v>1136</v>
      </c>
      <c r="M46" s="167" t="s">
        <v>1040</v>
      </c>
      <c r="S46" s="167"/>
      <c r="AG46" s="162" t="s">
        <v>1246</v>
      </c>
      <c r="AM46" s="167" t="s">
        <v>732</v>
      </c>
    </row>
    <row r="47" spans="1:39" ht="15.75" x14ac:dyDescent="0.25">
      <c r="A47" s="165"/>
      <c r="B47" s="134"/>
      <c r="C47" s="164" t="s">
        <v>1195</v>
      </c>
      <c r="M47" s="167" t="s">
        <v>1039</v>
      </c>
      <c r="S47" s="162" t="s">
        <v>966</v>
      </c>
      <c r="AG47" s="167"/>
      <c r="AM47" s="167" t="s">
        <v>731</v>
      </c>
    </row>
    <row r="48" spans="1:39" ht="15.75" x14ac:dyDescent="0.25">
      <c r="A48" s="229"/>
      <c r="B48" s="134"/>
      <c r="C48" s="124" t="s">
        <v>1196</v>
      </c>
      <c r="M48" s="167" t="s">
        <v>1038</v>
      </c>
      <c r="S48" s="167"/>
      <c r="AG48" s="167" t="s">
        <v>1248</v>
      </c>
      <c r="AM48" s="167" t="s">
        <v>730</v>
      </c>
    </row>
    <row r="49" spans="1:39" ht="15.75" x14ac:dyDescent="0.25">
      <c r="A49" s="229"/>
      <c r="B49" s="134"/>
      <c r="C49" s="124" t="s">
        <v>1203</v>
      </c>
      <c r="M49" s="167" t="s">
        <v>1037</v>
      </c>
      <c r="S49" s="162" t="s">
        <v>965</v>
      </c>
      <c r="AG49" s="167" t="s">
        <v>1247</v>
      </c>
      <c r="AM49" s="167" t="s">
        <v>1205</v>
      </c>
    </row>
    <row r="50" spans="1:39" ht="15.75" x14ac:dyDescent="0.25">
      <c r="A50" s="165"/>
      <c r="B50" s="134"/>
      <c r="C50" s="123" t="s">
        <v>1133</v>
      </c>
      <c r="S50" s="167" t="s">
        <v>964</v>
      </c>
      <c r="AM50" s="162" t="s">
        <v>729</v>
      </c>
    </row>
    <row r="51" spans="1:39" ht="15.75" x14ac:dyDescent="0.25">
      <c r="A51" s="165"/>
      <c r="B51" s="134"/>
      <c r="C51" s="164" t="s">
        <v>1198</v>
      </c>
      <c r="S51" s="167" t="s">
        <v>963</v>
      </c>
      <c r="AM51" s="167" t="s">
        <v>727</v>
      </c>
    </row>
    <row r="52" spans="1:39" ht="31.5" x14ac:dyDescent="0.25">
      <c r="A52" s="161"/>
      <c r="B52" s="134"/>
      <c r="C52" s="164" t="s">
        <v>1197</v>
      </c>
      <c r="S52" s="167"/>
      <c r="AM52" s="167" t="s">
        <v>726</v>
      </c>
    </row>
    <row r="53" spans="1:39" ht="15.75" x14ac:dyDescent="0.25">
      <c r="A53" s="161"/>
      <c r="B53" s="134"/>
      <c r="C53" s="164" t="s">
        <v>1204</v>
      </c>
      <c r="S53" s="162" t="s">
        <v>962</v>
      </c>
      <c r="AM53" s="167" t="s">
        <v>725</v>
      </c>
    </row>
    <row r="54" spans="1:39" ht="15.75" x14ac:dyDescent="0.25">
      <c r="A54" s="165"/>
      <c r="B54" s="134"/>
      <c r="C54" s="120" t="s">
        <v>1130</v>
      </c>
      <c r="S54" s="167"/>
      <c r="AM54" s="167" t="s">
        <v>724</v>
      </c>
    </row>
    <row r="55" spans="1:39" ht="15.75" x14ac:dyDescent="0.25">
      <c r="A55" s="165"/>
      <c r="B55" s="134"/>
      <c r="C55" s="164" t="s">
        <v>1199</v>
      </c>
      <c r="S55" s="162" t="s">
        <v>961</v>
      </c>
      <c r="AM55" s="167" t="s">
        <v>723</v>
      </c>
    </row>
    <row r="56" spans="1:39" ht="15.75" x14ac:dyDescent="0.25">
      <c r="A56" s="161"/>
      <c r="B56" s="134"/>
      <c r="C56" s="164" t="s">
        <v>1200</v>
      </c>
      <c r="S56" s="167" t="s">
        <v>960</v>
      </c>
      <c r="AM56" s="167" t="s">
        <v>722</v>
      </c>
    </row>
    <row r="57" spans="1:39" ht="15.75" x14ac:dyDescent="0.25">
      <c r="A57" s="161"/>
      <c r="B57" s="134"/>
      <c r="C57" s="124" t="s">
        <v>1201</v>
      </c>
      <c r="S57" s="167" t="s">
        <v>959</v>
      </c>
      <c r="AM57" s="167" t="s">
        <v>721</v>
      </c>
    </row>
    <row r="58" spans="1:39" ht="15.75" x14ac:dyDescent="0.25">
      <c r="A58" s="161"/>
      <c r="B58" s="134"/>
      <c r="C58" s="124" t="s">
        <v>1204</v>
      </c>
      <c r="AM58" s="167" t="s">
        <v>720</v>
      </c>
    </row>
    <row r="59" spans="1:39" ht="15.75" x14ac:dyDescent="0.25">
      <c r="A59" s="165"/>
      <c r="B59" s="134"/>
      <c r="C59" s="120" t="s">
        <v>1126</v>
      </c>
      <c r="AM59" s="167" t="s">
        <v>719</v>
      </c>
    </row>
    <row r="60" spans="1:39" ht="15.75" x14ac:dyDescent="0.25">
      <c r="A60" s="165"/>
      <c r="B60" s="134"/>
      <c r="C60" s="130"/>
      <c r="AM60" s="167" t="s">
        <v>718</v>
      </c>
    </row>
    <row r="61" spans="1:39" ht="31.5" x14ac:dyDescent="0.3">
      <c r="A61" s="154"/>
      <c r="B61" s="129"/>
      <c r="C61" s="120" t="s">
        <v>1125</v>
      </c>
      <c r="AM61" s="167" t="s">
        <v>717</v>
      </c>
    </row>
    <row r="62" spans="1:39" ht="15.75" x14ac:dyDescent="0.25">
      <c r="A62" s="165"/>
      <c r="B62" s="138"/>
      <c r="C62" s="120" t="s">
        <v>359</v>
      </c>
      <c r="AM62" s="167" t="s">
        <v>716</v>
      </c>
    </row>
    <row r="63" spans="1:39" ht="15.75" x14ac:dyDescent="0.25">
      <c r="A63" s="165"/>
      <c r="B63" s="138"/>
      <c r="C63" s="120" t="s">
        <v>362</v>
      </c>
      <c r="AM63" s="167" t="s">
        <v>715</v>
      </c>
    </row>
    <row r="64" spans="1:39" ht="15.75" x14ac:dyDescent="0.25">
      <c r="A64" s="165"/>
      <c r="B64" s="138"/>
      <c r="C64" s="120" t="s">
        <v>1124</v>
      </c>
    </row>
    <row r="65" spans="1:3" ht="15.75" x14ac:dyDescent="0.25">
      <c r="A65" s="165"/>
      <c r="B65" s="138"/>
      <c r="C65" s="120" t="s">
        <v>369</v>
      </c>
    </row>
    <row r="66" spans="1:3" ht="15.75" x14ac:dyDescent="0.25">
      <c r="A66" s="165"/>
      <c r="B66" s="138"/>
      <c r="C66" s="164"/>
    </row>
    <row r="67" spans="1:3" ht="15.75" x14ac:dyDescent="0.25">
      <c r="A67" s="165"/>
      <c r="B67" s="138"/>
      <c r="C67" s="120" t="s">
        <v>1123</v>
      </c>
    </row>
    <row r="68" spans="1:3" ht="15.75" x14ac:dyDescent="0.25">
      <c r="A68" s="165"/>
      <c r="B68" s="138"/>
      <c r="C68" s="164" t="s">
        <v>1122</v>
      </c>
    </row>
    <row r="69" spans="1:3" ht="15.75" x14ac:dyDescent="0.25">
      <c r="A69" s="161"/>
      <c r="B69" s="134"/>
      <c r="C69" s="164" t="s">
        <v>1121</v>
      </c>
    </row>
    <row r="70" spans="1:3" ht="15.75" x14ac:dyDescent="0.25">
      <c r="A70" s="161"/>
      <c r="B70" s="134"/>
      <c r="C70" s="164" t="s">
        <v>1120</v>
      </c>
    </row>
    <row r="71" spans="1:3" ht="15.75" x14ac:dyDescent="0.25">
      <c r="A71" s="161"/>
      <c r="B71" s="134"/>
      <c r="C71" s="164" t="s">
        <v>1119</v>
      </c>
    </row>
    <row r="72" spans="1:3" ht="15.75" x14ac:dyDescent="0.25">
      <c r="A72" s="161"/>
      <c r="B72" s="134"/>
      <c r="C72" s="164"/>
    </row>
    <row r="73" spans="1:3" ht="15.75" x14ac:dyDescent="0.25">
      <c r="A73" s="165"/>
      <c r="B73" s="134"/>
      <c r="C73" s="120" t="s">
        <v>1118</v>
      </c>
    </row>
    <row r="74" spans="1:3" ht="15.75" x14ac:dyDescent="0.25">
      <c r="A74" s="165"/>
      <c r="B74" s="134"/>
      <c r="C74" s="164" t="s">
        <v>1117</v>
      </c>
    </row>
    <row r="75" spans="1:3" ht="15.75" x14ac:dyDescent="0.25">
      <c r="A75" s="161"/>
      <c r="B75" s="134"/>
      <c r="C75" s="164" t="s">
        <v>1116</v>
      </c>
    </row>
    <row r="76" spans="1:3" ht="15.75" x14ac:dyDescent="0.25">
      <c r="A76" s="161"/>
      <c r="B76" s="134"/>
      <c r="C76" s="164"/>
    </row>
    <row r="77" spans="1:3" ht="15.75" x14ac:dyDescent="0.25">
      <c r="A77" s="165"/>
      <c r="B77" s="134"/>
      <c r="C77" s="127" t="s">
        <v>1115</v>
      </c>
    </row>
    <row r="78" spans="1:3" ht="15.75" x14ac:dyDescent="0.25">
      <c r="A78" s="165"/>
      <c r="B78" s="138"/>
      <c r="C78" s="130"/>
    </row>
    <row r="79" spans="1:3" ht="15.75" x14ac:dyDescent="0.3">
      <c r="A79" s="154"/>
      <c r="B79" s="129"/>
      <c r="C79" s="120" t="s">
        <v>1114</v>
      </c>
    </row>
    <row r="80" spans="1:3" ht="15.75" x14ac:dyDescent="0.3">
      <c r="A80" s="161"/>
      <c r="B80" s="139"/>
      <c r="C80" s="120" t="s">
        <v>1113</v>
      </c>
    </row>
    <row r="81" spans="1:3" ht="15.75" x14ac:dyDescent="0.3">
      <c r="A81" s="161"/>
      <c r="B81" s="139"/>
      <c r="C81" s="120" t="s">
        <v>1112</v>
      </c>
    </row>
    <row r="82" spans="1:3" ht="15.75" x14ac:dyDescent="0.3">
      <c r="A82" s="161"/>
      <c r="B82" s="139"/>
      <c r="C82" s="120" t="s">
        <v>1111</v>
      </c>
    </row>
    <row r="83" spans="1:3" ht="15.75" x14ac:dyDescent="0.3">
      <c r="A83" s="161"/>
      <c r="B83" s="139"/>
      <c r="C83" s="120" t="s">
        <v>1110</v>
      </c>
    </row>
    <row r="84" spans="1:3" ht="15.75" x14ac:dyDescent="0.3">
      <c r="A84" s="161"/>
      <c r="B84" s="139"/>
      <c r="C84" s="120" t="s">
        <v>1109</v>
      </c>
    </row>
    <row r="85" spans="1:3" ht="15.75" x14ac:dyDescent="0.3">
      <c r="A85" s="161"/>
      <c r="B85" s="139"/>
      <c r="C85" s="120" t="s">
        <v>459</v>
      </c>
    </row>
    <row r="86" spans="1:3" ht="15.75" x14ac:dyDescent="0.3">
      <c r="A86" s="161"/>
      <c r="B86" s="139"/>
      <c r="C86" s="120" t="s">
        <v>461</v>
      </c>
    </row>
    <row r="87" spans="1:3" ht="15.75" x14ac:dyDescent="0.3">
      <c r="A87" s="161"/>
      <c r="B87" s="139"/>
      <c r="C87" s="120" t="s">
        <v>1108</v>
      </c>
    </row>
    <row r="88" spans="1:3" ht="15.75" x14ac:dyDescent="0.3">
      <c r="A88" s="161"/>
      <c r="B88" s="139"/>
      <c r="C88" s="120" t="s">
        <v>1107</v>
      </c>
    </row>
    <row r="89" spans="1:3" ht="15.75" x14ac:dyDescent="0.3">
      <c r="A89" s="161"/>
      <c r="B89" s="139"/>
      <c r="C89" s="120" t="s">
        <v>467</v>
      </c>
    </row>
    <row r="90" spans="1:3" ht="15.75" x14ac:dyDescent="0.3">
      <c r="A90" s="161"/>
      <c r="B90" s="139"/>
      <c r="C90" s="120" t="s">
        <v>1106</v>
      </c>
    </row>
    <row r="91" spans="1:3" ht="15.75" x14ac:dyDescent="0.3">
      <c r="A91" s="161"/>
      <c r="B91" s="139"/>
      <c r="C91" s="120" t="s">
        <v>1105</v>
      </c>
    </row>
    <row r="92" spans="1:3" ht="15.75" x14ac:dyDescent="0.3">
      <c r="A92" s="161"/>
      <c r="B92" s="139"/>
      <c r="C92" s="120" t="s">
        <v>1104</v>
      </c>
    </row>
    <row r="93" spans="1:3" ht="15.75" x14ac:dyDescent="0.3">
      <c r="A93" s="161"/>
      <c r="B93" s="139"/>
      <c r="C93" s="120" t="s">
        <v>1103</v>
      </c>
    </row>
    <row r="94" spans="1:3" ht="15.75" x14ac:dyDescent="0.3">
      <c r="A94" s="161"/>
      <c r="B94" s="139"/>
      <c r="C94" s="164"/>
    </row>
    <row r="95" spans="1:3" ht="15.75" x14ac:dyDescent="0.3">
      <c r="A95" s="161"/>
      <c r="B95" s="139"/>
      <c r="C95" s="120" t="s">
        <v>1102</v>
      </c>
    </row>
    <row r="96" spans="1:3" ht="15.75" x14ac:dyDescent="0.3">
      <c r="A96" s="161"/>
      <c r="B96" s="139"/>
      <c r="C96" s="164" t="s">
        <v>1101</v>
      </c>
    </row>
    <row r="97" spans="1:3" ht="15.75" x14ac:dyDescent="0.3">
      <c r="A97" s="161"/>
      <c r="B97" s="139"/>
      <c r="C97" s="164" t="s">
        <v>1100</v>
      </c>
    </row>
    <row r="98" spans="1:3" ht="15.75" x14ac:dyDescent="0.3">
      <c r="A98" s="161"/>
      <c r="B98" s="139"/>
      <c r="C98" s="164" t="s">
        <v>1099</v>
      </c>
    </row>
    <row r="99" spans="1:3" ht="15.75" x14ac:dyDescent="0.3">
      <c r="A99" s="161"/>
      <c r="B99" s="139"/>
      <c r="C99" s="164" t="s">
        <v>1098</v>
      </c>
    </row>
    <row r="100" spans="1:3" ht="15.75" x14ac:dyDescent="0.3">
      <c r="A100" s="161"/>
      <c r="B100" s="139"/>
      <c r="C100" s="164" t="s">
        <v>1097</v>
      </c>
    </row>
    <row r="101" spans="1:3" ht="15.75" x14ac:dyDescent="0.3">
      <c r="A101" s="161"/>
      <c r="B101" s="139"/>
      <c r="C101" s="130"/>
    </row>
    <row r="102" spans="1:3" ht="31.5" x14ac:dyDescent="0.3">
      <c r="A102" s="154"/>
      <c r="B102" s="129"/>
      <c r="C102" s="120" t="s">
        <v>1096</v>
      </c>
    </row>
    <row r="103" spans="1:3" ht="15.75" x14ac:dyDescent="0.3">
      <c r="A103" s="165"/>
      <c r="B103" s="140"/>
      <c r="C103" s="164"/>
    </row>
    <row r="104" spans="1:3" ht="15.75" x14ac:dyDescent="0.3">
      <c r="A104" s="165"/>
      <c r="B104" s="140"/>
      <c r="C104" s="127" t="s">
        <v>1095</v>
      </c>
    </row>
    <row r="105" spans="1:3" ht="15.75" x14ac:dyDescent="0.3">
      <c r="A105" s="165"/>
      <c r="B105" s="140"/>
      <c r="C105" s="164" t="s">
        <v>1094</v>
      </c>
    </row>
    <row r="106" spans="1:3" ht="15.75" x14ac:dyDescent="0.3">
      <c r="A106" s="161"/>
      <c r="B106" s="140"/>
      <c r="C106" s="164" t="s">
        <v>1093</v>
      </c>
    </row>
    <row r="107" spans="1:3" ht="15.75" x14ac:dyDescent="0.3">
      <c r="A107" s="161"/>
      <c r="B107" s="140"/>
      <c r="C107" s="164" t="s">
        <v>1092</v>
      </c>
    </row>
    <row r="108" spans="1:3" ht="15.75" x14ac:dyDescent="0.3">
      <c r="A108" s="161"/>
      <c r="B108" s="140"/>
      <c r="C108" s="164" t="s">
        <v>1091</v>
      </c>
    </row>
    <row r="109" spans="1:3" ht="15.75" x14ac:dyDescent="0.3">
      <c r="A109" s="161"/>
      <c r="B109" s="140"/>
      <c r="C109" s="164"/>
    </row>
    <row r="110" spans="1:3" ht="15.75" x14ac:dyDescent="0.3">
      <c r="A110" s="165"/>
      <c r="B110" s="140"/>
      <c r="C110" s="120" t="s">
        <v>1090</v>
      </c>
    </row>
    <row r="111" spans="1:3" ht="15.75" x14ac:dyDescent="0.3">
      <c r="A111" s="165"/>
      <c r="B111" s="140"/>
      <c r="C111" s="164" t="s">
        <v>1089</v>
      </c>
    </row>
    <row r="112" spans="1:3" ht="15.75" x14ac:dyDescent="0.3">
      <c r="A112" s="161"/>
      <c r="B112" s="140"/>
      <c r="C112" s="164" t="s">
        <v>1088</v>
      </c>
    </row>
    <row r="113" spans="1:3" ht="15.75" x14ac:dyDescent="0.3">
      <c r="A113" s="161"/>
      <c r="B113" s="140"/>
      <c r="C113" s="128" t="s">
        <v>1087</v>
      </c>
    </row>
    <row r="114" spans="1:3" ht="15.75" x14ac:dyDescent="0.3">
      <c r="A114" s="161"/>
      <c r="B114" s="140"/>
      <c r="C114" s="128"/>
    </row>
    <row r="115" spans="1:3" ht="15.75" x14ac:dyDescent="0.3">
      <c r="A115" s="165"/>
      <c r="B115" s="140"/>
      <c r="C115" s="127" t="s">
        <v>1086</v>
      </c>
    </row>
    <row r="116" spans="1:3" ht="15.75" x14ac:dyDescent="0.3">
      <c r="A116" s="165"/>
      <c r="B116" s="140"/>
      <c r="C116" s="127" t="s">
        <v>1085</v>
      </c>
    </row>
    <row r="117" spans="1:3" ht="15.75" x14ac:dyDescent="0.3">
      <c r="A117" s="165"/>
      <c r="B117" s="140"/>
      <c r="C117" s="127" t="s">
        <v>1084</v>
      </c>
    </row>
    <row r="118" spans="1:3" ht="15.75" x14ac:dyDescent="0.3">
      <c r="A118" s="165"/>
      <c r="B118" s="140"/>
      <c r="C118" s="120" t="s">
        <v>1083</v>
      </c>
    </row>
    <row r="119" spans="1:3" ht="15.75" x14ac:dyDescent="0.3">
      <c r="A119" s="165"/>
      <c r="B119" s="140"/>
      <c r="C119" s="120" t="s">
        <v>1082</v>
      </c>
    </row>
    <row r="120" spans="1:3" ht="15.75" x14ac:dyDescent="0.3">
      <c r="A120" s="165"/>
      <c r="B120" s="140"/>
      <c r="C120" s="120" t="s">
        <v>1081</v>
      </c>
    </row>
    <row r="121" spans="1:3" ht="15.75" x14ac:dyDescent="0.3">
      <c r="A121" s="165"/>
      <c r="B121" s="140"/>
      <c r="C121" s="120" t="s">
        <v>1080</v>
      </c>
    </row>
    <row r="122" spans="1:3" ht="15.75" x14ac:dyDescent="0.3">
      <c r="A122" s="165"/>
      <c r="B122" s="140"/>
      <c r="C122" s="127" t="s">
        <v>1079</v>
      </c>
    </row>
    <row r="123" spans="1:3" ht="15.75" x14ac:dyDescent="0.3">
      <c r="A123" s="165"/>
      <c r="B123" s="140"/>
      <c r="C123" s="127" t="s">
        <v>1078</v>
      </c>
    </row>
    <row r="124" spans="1:3" ht="15.75" x14ac:dyDescent="0.3">
      <c r="A124" s="165"/>
      <c r="B124" s="140"/>
      <c r="C124" s="120" t="s">
        <v>1077</v>
      </c>
    </row>
    <row r="125" spans="1:3" ht="15.75" x14ac:dyDescent="0.3">
      <c r="A125" s="165"/>
      <c r="B125" s="140"/>
      <c r="C125" s="127" t="s">
        <v>1076</v>
      </c>
    </row>
    <row r="126" spans="1:3" ht="15.75" x14ac:dyDescent="0.3">
      <c r="A126" s="165"/>
      <c r="B126" s="140"/>
      <c r="C126" s="127" t="s">
        <v>1075</v>
      </c>
    </row>
    <row r="127" spans="1:3" ht="15.75" x14ac:dyDescent="0.3">
      <c r="A127" s="165"/>
      <c r="B127" s="140"/>
      <c r="C127" s="122" t="s">
        <v>1074</v>
      </c>
    </row>
    <row r="128" spans="1:3" ht="15.75" x14ac:dyDescent="0.3">
      <c r="A128" s="165"/>
      <c r="B128" s="140"/>
      <c r="C128" s="130"/>
    </row>
    <row r="129" spans="1:3" ht="15.75" x14ac:dyDescent="0.3">
      <c r="A129" s="154"/>
      <c r="B129" s="129"/>
      <c r="C129" s="120" t="s">
        <v>1073</v>
      </c>
    </row>
    <row r="130" spans="1:3" ht="15.75" x14ac:dyDescent="0.25">
      <c r="A130" s="165"/>
      <c r="B130" s="134"/>
      <c r="C130" s="124"/>
    </row>
    <row r="131" spans="1:3" ht="15.75" x14ac:dyDescent="0.25">
      <c r="A131" s="165"/>
      <c r="B131" s="134"/>
      <c r="C131" s="127" t="s">
        <v>1072</v>
      </c>
    </row>
    <row r="132" spans="1:3" ht="15.75" x14ac:dyDescent="0.25">
      <c r="A132" s="165"/>
      <c r="B132" s="134"/>
      <c r="C132" s="164" t="s">
        <v>1071</v>
      </c>
    </row>
    <row r="133" spans="1:3" ht="15.75" x14ac:dyDescent="0.25">
      <c r="A133" s="165"/>
      <c r="B133" s="134"/>
      <c r="C133" s="164"/>
    </row>
    <row r="134" spans="1:3" ht="15.75" x14ac:dyDescent="0.25">
      <c r="A134" s="165"/>
      <c r="B134" s="134"/>
      <c r="C134" s="120" t="s">
        <v>1070</v>
      </c>
    </row>
    <row r="135" spans="1:3" ht="15.75" x14ac:dyDescent="0.25">
      <c r="A135" s="165"/>
      <c r="B135" s="134"/>
      <c r="C135" s="164" t="s">
        <v>1069</v>
      </c>
    </row>
    <row r="136" spans="1:3" ht="15.75" x14ac:dyDescent="0.25">
      <c r="A136" s="165"/>
      <c r="B136" s="134"/>
      <c r="C136" s="164"/>
    </row>
    <row r="137" spans="1:3" ht="15.75" x14ac:dyDescent="0.25">
      <c r="A137" s="165"/>
      <c r="B137" s="134"/>
      <c r="C137" s="127" t="s">
        <v>1068</v>
      </c>
    </row>
    <row r="138" spans="1:3" ht="15.75" x14ac:dyDescent="0.25">
      <c r="A138" s="165"/>
      <c r="B138" s="134"/>
      <c r="C138" s="124"/>
    </row>
    <row r="139" spans="1:3" ht="15.75" x14ac:dyDescent="0.25">
      <c r="A139" s="165"/>
      <c r="B139" s="134"/>
      <c r="C139" s="127" t="s">
        <v>1067</v>
      </c>
    </row>
    <row r="140" spans="1:3" ht="15.75" x14ac:dyDescent="0.25">
      <c r="A140" s="165"/>
      <c r="B140" s="134"/>
      <c r="C140" s="124" t="s">
        <v>1066</v>
      </c>
    </row>
    <row r="141" spans="1:3" ht="15.75" x14ac:dyDescent="0.25">
      <c r="A141" s="165"/>
      <c r="B141" s="134"/>
      <c r="C141" s="124"/>
    </row>
    <row r="142" spans="1:3" ht="15.75" x14ac:dyDescent="0.25">
      <c r="A142" s="165"/>
      <c r="B142" s="134"/>
      <c r="C142" s="127" t="s">
        <v>1065</v>
      </c>
    </row>
    <row r="143" spans="1:3" ht="15.75" x14ac:dyDescent="0.25">
      <c r="A143" s="165"/>
      <c r="B143" s="134"/>
      <c r="C143" s="164" t="s">
        <v>1064</v>
      </c>
    </row>
    <row r="144" spans="1:3" ht="15.75" x14ac:dyDescent="0.25">
      <c r="A144" s="161"/>
      <c r="B144" s="141"/>
      <c r="C144" s="164" t="s">
        <v>1063</v>
      </c>
    </row>
    <row r="145" spans="1:3" ht="15.75" x14ac:dyDescent="0.25">
      <c r="A145" s="161"/>
      <c r="B145" s="141"/>
      <c r="C145" s="164" t="s">
        <v>1062</v>
      </c>
    </row>
    <row r="146" spans="1:3" ht="15.75" x14ac:dyDescent="0.25">
      <c r="A146" s="161"/>
      <c r="B146" s="141"/>
      <c r="C146" s="164" t="s">
        <v>1061</v>
      </c>
    </row>
    <row r="147" spans="1:3" ht="15.75" x14ac:dyDescent="0.25">
      <c r="A147" s="161"/>
      <c r="B147" s="141"/>
      <c r="C147" s="164" t="s">
        <v>1060</v>
      </c>
    </row>
    <row r="148" spans="1:3" ht="15.75" x14ac:dyDescent="0.25">
      <c r="A148" s="161"/>
      <c r="B148" s="141"/>
      <c r="C148" s="164" t="s">
        <v>1059</v>
      </c>
    </row>
    <row r="149" spans="1:3" ht="15.75" x14ac:dyDescent="0.25">
      <c r="A149" s="161"/>
      <c r="B149" s="141"/>
      <c r="C149" s="164"/>
    </row>
    <row r="150" spans="1:3" ht="15.75" x14ac:dyDescent="0.25">
      <c r="A150" s="161"/>
      <c r="B150" s="141"/>
      <c r="C150" s="120" t="s">
        <v>1058</v>
      </c>
    </row>
    <row r="151" spans="1:3" ht="15.75" x14ac:dyDescent="0.25">
      <c r="A151" s="161"/>
      <c r="B151" s="141"/>
      <c r="C151" s="164" t="s">
        <v>1057</v>
      </c>
    </row>
    <row r="152" spans="1:3" ht="31.5" x14ac:dyDescent="0.25">
      <c r="A152" s="165"/>
      <c r="B152" s="141"/>
      <c r="C152" s="164" t="s">
        <v>1056</v>
      </c>
    </row>
    <row r="153" spans="1:3" ht="15.75" x14ac:dyDescent="0.25">
      <c r="A153" s="165"/>
      <c r="B153" s="141"/>
      <c r="C153" s="164"/>
    </row>
    <row r="154" spans="1:3" ht="31.5" x14ac:dyDescent="0.25">
      <c r="A154" s="165"/>
      <c r="B154" s="141"/>
      <c r="C154" s="120" t="s">
        <v>1056</v>
      </c>
    </row>
    <row r="155" spans="1:3" ht="15.75" x14ac:dyDescent="0.25">
      <c r="A155" s="165"/>
      <c r="B155" s="141"/>
      <c r="C155" s="164" t="s">
        <v>1055</v>
      </c>
    </row>
    <row r="156" spans="1:3" ht="15.75" x14ac:dyDescent="0.25">
      <c r="A156" s="161"/>
      <c r="B156" s="141"/>
      <c r="C156" s="164" t="s">
        <v>1054</v>
      </c>
    </row>
    <row r="157" spans="1:3" ht="15.75" x14ac:dyDescent="0.25">
      <c r="A157" s="161"/>
      <c r="B157" s="141"/>
      <c r="C157" s="164" t="s">
        <v>1053</v>
      </c>
    </row>
    <row r="158" spans="1:3" ht="15.75" x14ac:dyDescent="0.25">
      <c r="A158" s="161"/>
      <c r="B158" s="141"/>
      <c r="C158" s="164" t="s">
        <v>1052</v>
      </c>
    </row>
    <row r="159" spans="1:3" ht="15.75" x14ac:dyDescent="0.25">
      <c r="A159" s="161"/>
      <c r="B159" s="141"/>
      <c r="C159" s="164" t="s">
        <v>1051</v>
      </c>
    </row>
    <row r="160" spans="1:3" ht="15.75" x14ac:dyDescent="0.25">
      <c r="A160" s="161"/>
      <c r="B160" s="141"/>
      <c r="C160" s="164" t="s">
        <v>1050</v>
      </c>
    </row>
    <row r="161" spans="1:3" ht="15.75" x14ac:dyDescent="0.25">
      <c r="A161" s="161"/>
      <c r="B161" s="141"/>
      <c r="C161" s="164" t="s">
        <v>1049</v>
      </c>
    </row>
    <row r="162" spans="1:3" ht="15.75" x14ac:dyDescent="0.25">
      <c r="A162" s="161"/>
      <c r="B162" s="141"/>
      <c r="C162" s="164" t="s">
        <v>1048</v>
      </c>
    </row>
    <row r="163" spans="1:3" ht="15.75" x14ac:dyDescent="0.25">
      <c r="A163" s="161"/>
      <c r="B163" s="141"/>
      <c r="C163" s="164" t="s">
        <v>1047</v>
      </c>
    </row>
    <row r="164" spans="1:3" ht="15.75" x14ac:dyDescent="0.25">
      <c r="A164" s="161"/>
      <c r="B164" s="141"/>
      <c r="C164" s="164"/>
    </row>
    <row r="165" spans="1:3" ht="15.75" x14ac:dyDescent="0.25">
      <c r="A165" s="165"/>
      <c r="B165" s="141"/>
      <c r="C165" s="120" t="s">
        <v>1046</v>
      </c>
    </row>
    <row r="166" spans="1:3" ht="31.5" x14ac:dyDescent="0.25">
      <c r="A166" s="165"/>
      <c r="B166" s="141"/>
      <c r="C166" s="164" t="s">
        <v>1045</v>
      </c>
    </row>
    <row r="167" spans="1:3" ht="15.75" x14ac:dyDescent="0.25">
      <c r="A167" s="161"/>
      <c r="B167" s="141"/>
      <c r="C167" s="164" t="s">
        <v>1044</v>
      </c>
    </row>
    <row r="168" spans="1:3" ht="15.75" x14ac:dyDescent="0.25">
      <c r="A168" s="161"/>
      <c r="B168" s="141"/>
      <c r="C168" s="164"/>
    </row>
    <row r="169" spans="1:3" ht="15.75" x14ac:dyDescent="0.25">
      <c r="A169" s="165"/>
      <c r="B169" s="141"/>
      <c r="C169" s="120" t="s">
        <v>1043</v>
      </c>
    </row>
    <row r="170" spans="1:3" ht="15.75" x14ac:dyDescent="0.25">
      <c r="A170" s="165"/>
      <c r="B170" s="134"/>
      <c r="C170" s="164"/>
    </row>
    <row r="171" spans="1:3" ht="15.75" x14ac:dyDescent="0.25">
      <c r="A171" s="165"/>
      <c r="B171" s="134"/>
      <c r="C171" s="127" t="s">
        <v>1042</v>
      </c>
    </row>
    <row r="172" spans="1:3" ht="15.75" x14ac:dyDescent="0.25">
      <c r="A172" s="165"/>
      <c r="B172" s="134"/>
      <c r="C172" s="164" t="s">
        <v>1041</v>
      </c>
    </row>
    <row r="173" spans="1:3" ht="15.75" x14ac:dyDescent="0.25">
      <c r="A173" s="161"/>
      <c r="B173" s="134"/>
      <c r="C173" s="164" t="s">
        <v>1040</v>
      </c>
    </row>
    <row r="174" spans="1:3" ht="15.75" x14ac:dyDescent="0.25">
      <c r="A174" s="161"/>
      <c r="B174" s="134"/>
      <c r="C174" s="164" t="s">
        <v>1039</v>
      </c>
    </row>
    <row r="175" spans="1:3" ht="15.75" x14ac:dyDescent="0.25">
      <c r="A175" s="161"/>
      <c r="B175" s="134"/>
      <c r="C175" s="164" t="s">
        <v>1038</v>
      </c>
    </row>
    <row r="176" spans="1:3" ht="15.75" x14ac:dyDescent="0.25">
      <c r="A176" s="161"/>
      <c r="B176" s="134"/>
      <c r="C176" s="164" t="s">
        <v>1037</v>
      </c>
    </row>
    <row r="177" spans="1:3" ht="15.75" x14ac:dyDescent="0.25">
      <c r="A177" s="161"/>
      <c r="B177" s="134"/>
      <c r="C177" s="130"/>
    </row>
    <row r="178" spans="1:3" ht="15.75" x14ac:dyDescent="0.3">
      <c r="A178" s="154"/>
      <c r="B178" s="129"/>
      <c r="C178" s="120" t="s">
        <v>556</v>
      </c>
    </row>
    <row r="179" spans="1:3" ht="15.75" x14ac:dyDescent="0.3">
      <c r="A179" s="165"/>
      <c r="B179" s="137"/>
      <c r="C179" s="164"/>
    </row>
    <row r="180" spans="1:3" ht="15.75" x14ac:dyDescent="0.3">
      <c r="A180" s="165"/>
      <c r="B180" s="137"/>
      <c r="C180" s="127" t="s">
        <v>1036</v>
      </c>
    </row>
    <row r="181" spans="1:3" ht="15.75" x14ac:dyDescent="0.3">
      <c r="A181" s="165"/>
      <c r="B181" s="137"/>
      <c r="C181" s="124"/>
    </row>
    <row r="182" spans="1:3" ht="15.75" x14ac:dyDescent="0.3">
      <c r="A182" s="165"/>
      <c r="B182" s="137"/>
      <c r="C182" s="120" t="s">
        <v>1035</v>
      </c>
    </row>
    <row r="183" spans="1:3" ht="15.75" x14ac:dyDescent="0.3">
      <c r="A183" s="165"/>
      <c r="B183" s="137"/>
      <c r="C183" s="124"/>
    </row>
    <row r="184" spans="1:3" ht="15.75" x14ac:dyDescent="0.3">
      <c r="A184" s="165"/>
      <c r="B184" s="137"/>
      <c r="C184" s="127" t="s">
        <v>1034</v>
      </c>
    </row>
    <row r="185" spans="1:3" ht="15.75" x14ac:dyDescent="0.3">
      <c r="A185" s="165"/>
      <c r="B185" s="137"/>
      <c r="C185" s="124" t="s">
        <v>1033</v>
      </c>
    </row>
    <row r="186" spans="1:3" ht="15.75" x14ac:dyDescent="0.3">
      <c r="A186" s="161"/>
      <c r="B186" s="137"/>
      <c r="C186" s="124" t="s">
        <v>1032</v>
      </c>
    </row>
    <row r="187" spans="1:3" ht="15.75" x14ac:dyDescent="0.3">
      <c r="A187" s="161"/>
      <c r="B187" s="137"/>
      <c r="C187" s="124"/>
    </row>
    <row r="188" spans="1:3" ht="15.75" x14ac:dyDescent="0.3">
      <c r="A188" s="165"/>
      <c r="B188" s="137"/>
      <c r="C188" s="127" t="s">
        <v>1031</v>
      </c>
    </row>
    <row r="189" spans="1:3" ht="15.75" x14ac:dyDescent="0.3">
      <c r="A189" s="165"/>
      <c r="B189" s="137"/>
      <c r="C189" s="164" t="s">
        <v>1030</v>
      </c>
    </row>
    <row r="190" spans="1:3" ht="15.75" x14ac:dyDescent="0.3">
      <c r="A190" s="161"/>
      <c r="B190" s="137"/>
      <c r="C190" s="164" t="s">
        <v>1029</v>
      </c>
    </row>
    <row r="191" spans="1:3" ht="15.75" x14ac:dyDescent="0.3">
      <c r="A191" s="161"/>
      <c r="B191" s="137"/>
      <c r="C191" s="164" t="s">
        <v>1028</v>
      </c>
    </row>
    <row r="192" spans="1:3" ht="15.75" x14ac:dyDescent="0.3">
      <c r="A192" s="161"/>
      <c r="B192" s="137"/>
      <c r="C192" s="164"/>
    </row>
    <row r="193" spans="1:3" ht="15.75" x14ac:dyDescent="0.3">
      <c r="A193" s="165"/>
      <c r="B193" s="137"/>
      <c r="C193" s="120" t="s">
        <v>1027</v>
      </c>
    </row>
    <row r="194" spans="1:3" ht="15.75" x14ac:dyDescent="0.3">
      <c r="A194" s="165"/>
      <c r="B194" s="137"/>
      <c r="C194" s="164" t="s">
        <v>1026</v>
      </c>
    </row>
    <row r="195" spans="1:3" ht="15.75" x14ac:dyDescent="0.3">
      <c r="A195" s="165"/>
      <c r="B195" s="137"/>
      <c r="C195" s="164"/>
    </row>
    <row r="196" spans="1:3" ht="15.75" x14ac:dyDescent="0.3">
      <c r="A196" s="165"/>
      <c r="B196" s="137"/>
      <c r="C196" s="120" t="s">
        <v>1025</v>
      </c>
    </row>
    <row r="197" spans="1:3" ht="15.75" x14ac:dyDescent="0.25">
      <c r="A197" s="165"/>
      <c r="C197" s="120" t="s">
        <v>1024</v>
      </c>
    </row>
    <row r="198" spans="1:3" ht="18" x14ac:dyDescent="0.25">
      <c r="A198" s="165"/>
      <c r="C198" s="132"/>
    </row>
    <row r="199" spans="1:3" ht="18" x14ac:dyDescent="0.25">
      <c r="A199" s="165"/>
      <c r="C199" s="133" t="s">
        <v>1023</v>
      </c>
    </row>
    <row r="200" spans="1:3" ht="15.75" x14ac:dyDescent="0.25">
      <c r="A200" s="165"/>
      <c r="C200" s="164" t="s">
        <v>1022</v>
      </c>
    </row>
    <row r="201" spans="1:3" ht="15.75" x14ac:dyDescent="0.3">
      <c r="A201" s="161"/>
      <c r="B201" s="137"/>
      <c r="C201" s="164" t="s">
        <v>1021</v>
      </c>
    </row>
    <row r="202" spans="1:3" ht="15.75" x14ac:dyDescent="0.3">
      <c r="A202" s="161"/>
      <c r="B202" s="137"/>
      <c r="C202" s="164" t="s">
        <v>1020</v>
      </c>
    </row>
    <row r="203" spans="1:3" ht="15.75" x14ac:dyDescent="0.3">
      <c r="A203" s="161"/>
      <c r="B203" s="137"/>
      <c r="C203" s="164"/>
    </row>
    <row r="204" spans="1:3" ht="18" x14ac:dyDescent="0.3">
      <c r="A204" s="165"/>
      <c r="B204" s="137"/>
      <c r="C204" s="136" t="s">
        <v>1019</v>
      </c>
    </row>
    <row r="205" spans="1:3" ht="15.75" x14ac:dyDescent="0.25">
      <c r="A205" s="165"/>
      <c r="C205" s="130"/>
    </row>
    <row r="206" spans="1:3" ht="15.75" x14ac:dyDescent="0.3">
      <c r="A206" s="154"/>
      <c r="B206" s="129"/>
      <c r="C206" s="120" t="s">
        <v>574</v>
      </c>
    </row>
    <row r="207" spans="1:3" ht="15.75" x14ac:dyDescent="0.3">
      <c r="A207" s="161"/>
      <c r="B207" s="139"/>
      <c r="C207" s="120" t="s">
        <v>575</v>
      </c>
    </row>
    <row r="208" spans="1:3" ht="31.5" x14ac:dyDescent="0.3">
      <c r="A208" s="161"/>
      <c r="B208" s="139"/>
      <c r="C208" s="120" t="s">
        <v>576</v>
      </c>
    </row>
    <row r="209" spans="1:3" ht="15.75" x14ac:dyDescent="0.3">
      <c r="A209" s="161"/>
      <c r="B209" s="139"/>
      <c r="C209" s="120" t="s">
        <v>1018</v>
      </c>
    </row>
    <row r="210" spans="1:3" ht="15.75" x14ac:dyDescent="0.3">
      <c r="A210" s="161"/>
      <c r="B210" s="139"/>
      <c r="C210" s="120" t="s">
        <v>1017</v>
      </c>
    </row>
    <row r="211" spans="1:3" ht="15.75" x14ac:dyDescent="0.3">
      <c r="A211" s="161"/>
      <c r="B211" s="139"/>
      <c r="C211" s="120" t="s">
        <v>1016</v>
      </c>
    </row>
    <row r="212" spans="1:3" ht="15.75" x14ac:dyDescent="0.3">
      <c r="A212" s="161"/>
      <c r="B212" s="139"/>
      <c r="C212" s="120" t="s">
        <v>1015</v>
      </c>
    </row>
    <row r="213" spans="1:3" ht="15.75" x14ac:dyDescent="0.3">
      <c r="A213" s="161"/>
      <c r="B213" s="139"/>
      <c r="C213" s="120" t="s">
        <v>1014</v>
      </c>
    </row>
    <row r="214" spans="1:3" ht="15.75" x14ac:dyDescent="0.3">
      <c r="A214" s="161"/>
      <c r="B214" s="139"/>
      <c r="C214" s="120" t="s">
        <v>1013</v>
      </c>
    </row>
    <row r="215" spans="1:3" ht="15.75" x14ac:dyDescent="0.3">
      <c r="A215" s="161"/>
      <c r="B215" s="139"/>
      <c r="C215" s="120" t="s">
        <v>1012</v>
      </c>
    </row>
    <row r="216" spans="1:3" ht="15.75" x14ac:dyDescent="0.3">
      <c r="A216" s="161"/>
      <c r="B216" s="139"/>
      <c r="C216" s="120" t="s">
        <v>1011</v>
      </c>
    </row>
    <row r="217" spans="1:3" ht="15.75" x14ac:dyDescent="0.3">
      <c r="A217" s="161"/>
      <c r="B217" s="139"/>
      <c r="C217" s="120" t="s">
        <v>1010</v>
      </c>
    </row>
    <row r="218" spans="1:3" ht="31.5" x14ac:dyDescent="0.3">
      <c r="A218" s="161"/>
      <c r="B218" s="139"/>
      <c r="C218" s="120" t="s">
        <v>1009</v>
      </c>
    </row>
    <row r="219" spans="1:3" ht="15.75" x14ac:dyDescent="0.3">
      <c r="A219" s="161"/>
      <c r="B219" s="139"/>
      <c r="C219" s="120" t="s">
        <v>1008</v>
      </c>
    </row>
    <row r="220" spans="1:3" ht="15.75" x14ac:dyDescent="0.3">
      <c r="A220" s="161"/>
      <c r="B220" s="139"/>
      <c r="C220" s="120" t="s">
        <v>1007</v>
      </c>
    </row>
    <row r="221" spans="1:3" ht="15.75" x14ac:dyDescent="0.25">
      <c r="A221" s="161"/>
      <c r="C221" s="120" t="s">
        <v>1006</v>
      </c>
    </row>
    <row r="222" spans="1:3" ht="15.75" x14ac:dyDescent="0.25">
      <c r="A222" s="161"/>
      <c r="C222" s="120" t="s">
        <v>1005</v>
      </c>
    </row>
    <row r="223" spans="1:3" ht="15.75" x14ac:dyDescent="0.25">
      <c r="A223" s="161"/>
      <c r="C223" s="120" t="s">
        <v>1004</v>
      </c>
    </row>
    <row r="224" spans="1:3" ht="15.75" x14ac:dyDescent="0.25">
      <c r="A224" s="161"/>
      <c r="C224" s="120" t="s">
        <v>1003</v>
      </c>
    </row>
    <row r="225" spans="1:3" ht="15.75" x14ac:dyDescent="0.25">
      <c r="A225" s="161"/>
      <c r="C225" s="120" t="s">
        <v>1002</v>
      </c>
    </row>
    <row r="226" spans="1:3" ht="15.75" x14ac:dyDescent="0.25">
      <c r="A226" s="161"/>
      <c r="C226" s="130"/>
    </row>
    <row r="227" spans="1:3" ht="15.75" x14ac:dyDescent="0.3">
      <c r="A227" s="154"/>
      <c r="B227" s="129"/>
      <c r="C227" s="121" t="s">
        <v>82</v>
      </c>
    </row>
    <row r="228" spans="1:3" ht="15.75" x14ac:dyDescent="0.3">
      <c r="A228" s="131"/>
      <c r="B228" s="131"/>
      <c r="C228" s="164" t="s">
        <v>1001</v>
      </c>
    </row>
    <row r="229" spans="1:3" ht="15.75" x14ac:dyDescent="0.25">
      <c r="A229" s="141"/>
      <c r="B229" s="134"/>
      <c r="C229" s="164" t="s">
        <v>1000</v>
      </c>
    </row>
    <row r="230" spans="1:3" ht="15.75" x14ac:dyDescent="0.25">
      <c r="A230" s="141"/>
      <c r="B230" s="134"/>
      <c r="C230" s="164" t="s">
        <v>999</v>
      </c>
    </row>
    <row r="231" spans="1:3" ht="15.75" x14ac:dyDescent="0.25">
      <c r="A231" s="141"/>
      <c r="B231" s="134"/>
      <c r="C231" s="164"/>
    </row>
    <row r="232" spans="1:3" ht="15.75" x14ac:dyDescent="0.25">
      <c r="A232" s="134"/>
      <c r="B232" s="134"/>
      <c r="C232" s="120" t="s">
        <v>998</v>
      </c>
    </row>
    <row r="233" spans="1:3" ht="15.75" x14ac:dyDescent="0.25">
      <c r="A233" s="134"/>
      <c r="B233" s="134"/>
      <c r="C233" s="164" t="s">
        <v>997</v>
      </c>
    </row>
    <row r="234" spans="1:3" ht="15.75" x14ac:dyDescent="0.25">
      <c r="A234" s="134"/>
      <c r="B234" s="134"/>
      <c r="C234" s="164"/>
    </row>
    <row r="235" spans="1:3" ht="15.75" x14ac:dyDescent="0.25">
      <c r="A235" s="134"/>
      <c r="B235" s="134"/>
      <c r="C235" s="120" t="s">
        <v>996</v>
      </c>
    </row>
    <row r="236" spans="1:3" ht="15.75" x14ac:dyDescent="0.25">
      <c r="A236" s="134"/>
      <c r="B236" s="134"/>
      <c r="C236" s="164" t="s">
        <v>995</v>
      </c>
    </row>
    <row r="237" spans="1:3" ht="15.75" x14ac:dyDescent="0.25">
      <c r="A237" s="141"/>
      <c r="B237" s="134"/>
      <c r="C237" s="164" t="s">
        <v>994</v>
      </c>
    </row>
    <row r="238" spans="1:3" ht="15.75" x14ac:dyDescent="0.25">
      <c r="A238" s="141"/>
      <c r="B238" s="134"/>
      <c r="C238" s="164" t="s">
        <v>993</v>
      </c>
    </row>
    <row r="239" spans="1:3" ht="15.75" x14ac:dyDescent="0.25">
      <c r="A239" s="141"/>
      <c r="B239" s="134"/>
      <c r="C239" s="164" t="s">
        <v>992</v>
      </c>
    </row>
    <row r="240" spans="1:3" ht="15.75" x14ac:dyDescent="0.25">
      <c r="A240" s="141"/>
      <c r="B240" s="134"/>
      <c r="C240" s="164" t="s">
        <v>991</v>
      </c>
    </row>
    <row r="241" spans="1:3" ht="15.75" x14ac:dyDescent="0.25">
      <c r="A241" s="141"/>
      <c r="B241" s="134"/>
      <c r="C241" s="164"/>
    </row>
    <row r="242" spans="1:3" ht="15.75" x14ac:dyDescent="0.25">
      <c r="A242" s="134"/>
      <c r="B242" s="134"/>
      <c r="C242" s="120" t="s">
        <v>990</v>
      </c>
    </row>
    <row r="243" spans="1:3" ht="15.75" x14ac:dyDescent="0.25">
      <c r="A243" s="134"/>
      <c r="B243" s="134"/>
      <c r="C243" s="164" t="s">
        <v>989</v>
      </c>
    </row>
    <row r="244" spans="1:3" ht="15.75" x14ac:dyDescent="0.25">
      <c r="A244" s="141"/>
      <c r="B244" s="134"/>
      <c r="C244" s="164" t="s">
        <v>988</v>
      </c>
    </row>
    <row r="245" spans="1:3" ht="15.75" x14ac:dyDescent="0.25">
      <c r="A245" s="141"/>
      <c r="B245" s="134"/>
      <c r="C245" s="124" t="s">
        <v>987</v>
      </c>
    </row>
    <row r="246" spans="1:3" ht="15.75" x14ac:dyDescent="0.25">
      <c r="A246" s="141"/>
      <c r="B246" s="134"/>
      <c r="C246" s="124"/>
    </row>
    <row r="247" spans="1:3" ht="15.75" x14ac:dyDescent="0.25">
      <c r="A247" s="134"/>
      <c r="B247" s="134"/>
      <c r="C247" s="127" t="s">
        <v>986</v>
      </c>
    </row>
    <row r="248" spans="1:3" ht="15.75" x14ac:dyDescent="0.25">
      <c r="A248" s="134"/>
      <c r="B248" s="134"/>
      <c r="C248" s="164" t="s">
        <v>985</v>
      </c>
    </row>
    <row r="249" spans="1:3" ht="15.75" x14ac:dyDescent="0.25">
      <c r="A249" s="141"/>
      <c r="B249" s="134"/>
      <c r="C249" s="135" t="s">
        <v>984</v>
      </c>
    </row>
    <row r="250" spans="1:3" ht="15.75" x14ac:dyDescent="0.25">
      <c r="A250" s="141"/>
      <c r="B250" s="134"/>
      <c r="C250" s="135" t="s">
        <v>983</v>
      </c>
    </row>
    <row r="251" spans="1:3" ht="15.75" x14ac:dyDescent="0.25">
      <c r="A251" s="141"/>
      <c r="B251" s="134"/>
      <c r="C251" s="135"/>
    </row>
    <row r="252" spans="1:3" ht="15.75" x14ac:dyDescent="0.25">
      <c r="A252" s="134"/>
      <c r="B252" s="134"/>
      <c r="C252" s="127" t="s">
        <v>982</v>
      </c>
    </row>
    <row r="253" spans="1:3" ht="15.75" x14ac:dyDescent="0.25">
      <c r="A253" s="134"/>
      <c r="B253" s="134"/>
      <c r="C253" s="124" t="s">
        <v>981</v>
      </c>
    </row>
    <row r="254" spans="1:3" ht="15.75" x14ac:dyDescent="0.25">
      <c r="A254" s="141"/>
      <c r="B254" s="134"/>
      <c r="C254" s="124" t="s">
        <v>980</v>
      </c>
    </row>
    <row r="255" spans="1:3" ht="15.75" x14ac:dyDescent="0.25">
      <c r="A255" s="141"/>
      <c r="B255" s="134"/>
      <c r="C255" s="124" t="s">
        <v>979</v>
      </c>
    </row>
    <row r="256" spans="1:3" ht="15.75" x14ac:dyDescent="0.25">
      <c r="A256" s="141"/>
      <c r="B256" s="134"/>
      <c r="C256" s="124"/>
    </row>
    <row r="257" spans="1:3" ht="15.75" x14ac:dyDescent="0.25">
      <c r="A257" s="134"/>
      <c r="B257" s="134"/>
      <c r="C257" s="127" t="s">
        <v>978</v>
      </c>
    </row>
    <row r="258" spans="1:3" ht="15.75" x14ac:dyDescent="0.25">
      <c r="A258" s="134"/>
      <c r="B258" s="134"/>
      <c r="C258" s="120" t="s">
        <v>977</v>
      </c>
    </row>
    <row r="259" spans="1:3" ht="15.75" x14ac:dyDescent="0.25">
      <c r="A259" s="134"/>
      <c r="B259" s="134"/>
      <c r="C259" s="120" t="s">
        <v>976</v>
      </c>
    </row>
    <row r="260" spans="1:3" ht="15.75" x14ac:dyDescent="0.25">
      <c r="A260" s="134"/>
      <c r="B260" s="134"/>
      <c r="C260" s="124"/>
    </row>
    <row r="261" spans="1:3" ht="15.75" x14ac:dyDescent="0.25">
      <c r="A261" s="134"/>
      <c r="B261" s="134"/>
      <c r="C261" s="127" t="s">
        <v>975</v>
      </c>
    </row>
    <row r="262" spans="1:3" ht="15.75" x14ac:dyDescent="0.25">
      <c r="A262" s="134"/>
      <c r="B262" s="134"/>
      <c r="C262" s="164" t="s">
        <v>974</v>
      </c>
    </row>
    <row r="263" spans="1:3" ht="15.75" x14ac:dyDescent="0.25">
      <c r="A263" s="141"/>
      <c r="B263" s="134"/>
      <c r="C263" s="164" t="s">
        <v>973</v>
      </c>
    </row>
    <row r="264" spans="1:3" ht="15.75" x14ac:dyDescent="0.25">
      <c r="A264" s="141"/>
      <c r="B264" s="134"/>
      <c r="C264" s="164"/>
    </row>
    <row r="265" spans="1:3" ht="15.75" x14ac:dyDescent="0.25">
      <c r="A265" s="134"/>
      <c r="B265" s="134"/>
      <c r="C265" s="120" t="s">
        <v>972</v>
      </c>
    </row>
    <row r="266" spans="1:3" ht="15.75" x14ac:dyDescent="0.25">
      <c r="A266" s="134"/>
      <c r="B266" s="134"/>
      <c r="C266" s="164" t="s">
        <v>971</v>
      </c>
    </row>
    <row r="267" spans="1:3" ht="15.75" x14ac:dyDescent="0.25">
      <c r="A267" s="141"/>
      <c r="B267" s="134"/>
      <c r="C267" s="164" t="s">
        <v>970</v>
      </c>
    </row>
    <row r="268" spans="1:3" ht="15.75" x14ac:dyDescent="0.25">
      <c r="A268" s="141"/>
      <c r="B268" s="134"/>
      <c r="C268" s="164" t="s">
        <v>969</v>
      </c>
    </row>
    <row r="269" spans="1:3" ht="15.75" x14ac:dyDescent="0.25">
      <c r="A269" s="141"/>
      <c r="B269" s="134"/>
      <c r="C269" s="164" t="s">
        <v>968</v>
      </c>
    </row>
    <row r="270" spans="1:3" ht="15.75" x14ac:dyDescent="0.25">
      <c r="A270" s="141"/>
      <c r="B270" s="134"/>
      <c r="C270" s="124" t="s">
        <v>967</v>
      </c>
    </row>
    <row r="271" spans="1:3" ht="15.75" x14ac:dyDescent="0.25">
      <c r="A271" s="141"/>
      <c r="B271" s="134"/>
      <c r="C271" s="124"/>
    </row>
    <row r="272" spans="1:3" ht="15.75" x14ac:dyDescent="0.25">
      <c r="A272" s="134"/>
      <c r="B272" s="134"/>
      <c r="C272" s="120" t="s">
        <v>966</v>
      </c>
    </row>
    <row r="273" spans="1:3" ht="15.75" x14ac:dyDescent="0.25">
      <c r="A273" s="134"/>
      <c r="B273" s="134"/>
      <c r="C273" s="124"/>
    </row>
    <row r="274" spans="1:3" ht="15.75" x14ac:dyDescent="0.25">
      <c r="A274" s="134"/>
      <c r="B274" s="134"/>
      <c r="C274" s="127" t="s">
        <v>965</v>
      </c>
    </row>
    <row r="275" spans="1:3" ht="15.75" x14ac:dyDescent="0.25">
      <c r="A275" s="134"/>
      <c r="B275" s="134"/>
      <c r="C275" s="124" t="s">
        <v>964</v>
      </c>
    </row>
    <row r="276" spans="1:3" ht="15.75" x14ac:dyDescent="0.25">
      <c r="A276" s="141"/>
      <c r="B276" s="134"/>
      <c r="C276" s="124" t="s">
        <v>963</v>
      </c>
    </row>
    <row r="277" spans="1:3" ht="15.75" x14ac:dyDescent="0.25">
      <c r="A277" s="141"/>
      <c r="B277" s="134"/>
      <c r="C277" s="124"/>
    </row>
    <row r="278" spans="1:3" ht="31.5" x14ac:dyDescent="0.25">
      <c r="A278" s="134"/>
      <c r="B278" s="134"/>
      <c r="C278" s="120" t="s">
        <v>962</v>
      </c>
    </row>
    <row r="279" spans="1:3" ht="15.75" x14ac:dyDescent="0.25">
      <c r="A279" s="134"/>
      <c r="B279" s="134"/>
      <c r="C279" s="164"/>
    </row>
    <row r="280" spans="1:3" ht="15.75" x14ac:dyDescent="0.25">
      <c r="A280" s="134"/>
      <c r="B280" s="134"/>
      <c r="C280" s="127" t="s">
        <v>961</v>
      </c>
    </row>
    <row r="281" spans="1:3" ht="15.75" x14ac:dyDescent="0.25">
      <c r="A281" s="134"/>
      <c r="B281" s="134"/>
      <c r="C281" s="164" t="s">
        <v>960</v>
      </c>
    </row>
    <row r="282" spans="1:3" ht="15.75" x14ac:dyDescent="0.25">
      <c r="A282" s="141"/>
      <c r="B282" s="134"/>
      <c r="C282" s="164" t="s">
        <v>959</v>
      </c>
    </row>
    <row r="283" spans="1:3" ht="15.75" x14ac:dyDescent="0.25">
      <c r="A283" s="141"/>
      <c r="B283" s="134"/>
      <c r="C283" s="130"/>
    </row>
    <row r="284" spans="1:3" ht="15.75" x14ac:dyDescent="0.3">
      <c r="A284" s="131"/>
      <c r="B284" s="129"/>
      <c r="C284" s="120" t="s">
        <v>958</v>
      </c>
    </row>
    <row r="285" spans="1:3" ht="15.75" x14ac:dyDescent="0.3">
      <c r="A285" s="142"/>
      <c r="B285" s="137"/>
      <c r="C285" s="120" t="s">
        <v>957</v>
      </c>
    </row>
    <row r="286" spans="1:3" ht="15.75" x14ac:dyDescent="0.3">
      <c r="A286" s="142"/>
      <c r="B286" s="137"/>
      <c r="C286" s="120" t="s">
        <v>956</v>
      </c>
    </row>
    <row r="287" spans="1:3" ht="15.75" x14ac:dyDescent="0.3">
      <c r="A287" s="142"/>
      <c r="B287" s="137"/>
      <c r="C287" s="120" t="s">
        <v>955</v>
      </c>
    </row>
    <row r="288" spans="1:3" ht="15.75" x14ac:dyDescent="0.3">
      <c r="A288" s="142"/>
      <c r="B288" s="137"/>
      <c r="C288" s="120" t="s">
        <v>954</v>
      </c>
    </row>
    <row r="289" spans="1:3" ht="15.75" x14ac:dyDescent="0.3">
      <c r="A289" s="142"/>
      <c r="B289" s="137"/>
      <c r="C289" s="120" t="s">
        <v>953</v>
      </c>
    </row>
    <row r="290" spans="1:3" ht="15.75" x14ac:dyDescent="0.3">
      <c r="A290" s="142"/>
      <c r="B290" s="137"/>
      <c r="C290" s="120" t="s">
        <v>952</v>
      </c>
    </row>
    <row r="291" spans="1:3" ht="31.5" x14ac:dyDescent="0.3">
      <c r="A291" s="142"/>
      <c r="B291" s="137"/>
      <c r="C291" s="120" t="s">
        <v>951</v>
      </c>
    </row>
    <row r="292" spans="1:3" ht="15.75" x14ac:dyDescent="0.3">
      <c r="A292" s="142"/>
      <c r="B292" s="137"/>
      <c r="C292" s="144"/>
    </row>
    <row r="293" spans="1:3" ht="15.75" x14ac:dyDescent="0.3">
      <c r="A293" s="145"/>
      <c r="B293" s="143"/>
      <c r="C293" s="122" t="s">
        <v>950</v>
      </c>
    </row>
    <row r="294" spans="1:3" ht="15.75" x14ac:dyDescent="0.3">
      <c r="A294" s="145"/>
      <c r="B294" s="145"/>
      <c r="C294" s="164" t="s">
        <v>949</v>
      </c>
    </row>
    <row r="295" spans="1:3" ht="15.75" x14ac:dyDescent="0.25">
      <c r="A295" s="134"/>
      <c r="B295" s="134"/>
      <c r="C295" s="164"/>
    </row>
    <row r="296" spans="1:3" ht="15.75" x14ac:dyDescent="0.25">
      <c r="A296" s="134"/>
      <c r="B296" s="134"/>
      <c r="C296" s="120" t="s">
        <v>948</v>
      </c>
    </row>
    <row r="297" spans="1:3" ht="15.75" x14ac:dyDescent="0.25">
      <c r="A297" s="134"/>
      <c r="B297" s="134"/>
      <c r="C297" s="164" t="s">
        <v>947</v>
      </c>
    </row>
    <row r="298" spans="1:3" ht="15.75" x14ac:dyDescent="0.25">
      <c r="A298" s="134"/>
      <c r="B298" s="134"/>
      <c r="C298" s="164"/>
    </row>
    <row r="299" spans="1:3" ht="15.75" x14ac:dyDescent="0.25">
      <c r="A299" s="134"/>
      <c r="B299" s="134"/>
      <c r="C299" s="120" t="s">
        <v>946</v>
      </c>
    </row>
    <row r="300" spans="1:3" ht="15.75" x14ac:dyDescent="0.25">
      <c r="A300" s="134"/>
      <c r="B300" s="134"/>
      <c r="C300" s="164"/>
    </row>
    <row r="301" spans="1:3" ht="15.75" x14ac:dyDescent="0.25">
      <c r="A301" s="134"/>
      <c r="B301" s="134"/>
      <c r="C301" s="120" t="s">
        <v>945</v>
      </c>
    </row>
    <row r="302" spans="1:3" ht="15.75" x14ac:dyDescent="0.25">
      <c r="A302" s="134"/>
      <c r="B302" s="134"/>
      <c r="C302" s="164" t="s">
        <v>944</v>
      </c>
    </row>
    <row r="303" spans="1:3" ht="15.75" x14ac:dyDescent="0.25">
      <c r="A303" s="141"/>
      <c r="B303" s="134"/>
      <c r="C303" s="164" t="s">
        <v>943</v>
      </c>
    </row>
    <row r="304" spans="1:3" ht="15.75" x14ac:dyDescent="0.25">
      <c r="A304" s="141"/>
      <c r="B304" s="134"/>
      <c r="C304" s="164"/>
    </row>
    <row r="305" spans="1:3" ht="15.75" x14ac:dyDescent="0.25">
      <c r="A305" s="134"/>
      <c r="B305" s="134"/>
      <c r="C305" s="127" t="s">
        <v>942</v>
      </c>
    </row>
    <row r="306" spans="1:3" ht="15.75" x14ac:dyDescent="0.3">
      <c r="A306" s="137"/>
      <c r="B306" s="140"/>
      <c r="C306" s="124"/>
    </row>
    <row r="307" spans="1:3" ht="15.75" x14ac:dyDescent="0.3">
      <c r="A307" s="137"/>
      <c r="B307" s="140"/>
      <c r="C307" s="127" t="s">
        <v>941</v>
      </c>
    </row>
    <row r="308" spans="1:3" ht="15.75" x14ac:dyDescent="0.3">
      <c r="A308" s="137"/>
      <c r="B308" s="140"/>
      <c r="C308" s="164" t="s">
        <v>940</v>
      </c>
    </row>
    <row r="309" spans="1:3" ht="15.75" x14ac:dyDescent="0.25">
      <c r="A309" s="141"/>
      <c r="B309" s="134"/>
      <c r="C309" s="164" t="s">
        <v>939</v>
      </c>
    </row>
    <row r="310" spans="1:3" ht="15.75" x14ac:dyDescent="0.25">
      <c r="A310" s="141"/>
      <c r="B310" s="134"/>
      <c r="C310" s="164" t="s">
        <v>938</v>
      </c>
    </row>
    <row r="311" spans="1:3" ht="15.75" x14ac:dyDescent="0.25">
      <c r="A311" s="141"/>
      <c r="B311" s="134"/>
      <c r="C311" s="164" t="s">
        <v>937</v>
      </c>
    </row>
    <row r="312" spans="1:3" ht="15.75" x14ac:dyDescent="0.25">
      <c r="A312" s="141"/>
      <c r="B312" s="134"/>
      <c r="C312" s="144"/>
    </row>
    <row r="313" spans="1:3" ht="15.75" x14ac:dyDescent="0.3">
      <c r="A313" s="145"/>
      <c r="B313" s="143"/>
      <c r="C313" s="123" t="s">
        <v>936</v>
      </c>
    </row>
    <row r="314" spans="1:3" ht="15.75" x14ac:dyDescent="0.3">
      <c r="A314" s="147"/>
      <c r="B314" s="146"/>
      <c r="C314" s="125"/>
    </row>
    <row r="315" spans="1:3" ht="15.75" x14ac:dyDescent="0.3">
      <c r="A315" s="147"/>
      <c r="B315" s="146"/>
      <c r="C315" s="123" t="s">
        <v>935</v>
      </c>
    </row>
    <row r="316" spans="1:3" ht="15.75" x14ac:dyDescent="0.3">
      <c r="A316" s="147"/>
      <c r="B316" s="146"/>
      <c r="C316" s="124" t="s">
        <v>934</v>
      </c>
    </row>
    <row r="317" spans="1:3" ht="15.75" x14ac:dyDescent="0.3">
      <c r="A317" s="141"/>
      <c r="B317" s="137"/>
      <c r="C317" s="164" t="s">
        <v>933</v>
      </c>
    </row>
    <row r="318" spans="1:3" ht="15.75" x14ac:dyDescent="0.3">
      <c r="A318" s="141"/>
      <c r="B318" s="137"/>
      <c r="C318" s="124" t="s">
        <v>932</v>
      </c>
    </row>
    <row r="319" spans="1:3" ht="15.75" x14ac:dyDescent="0.3">
      <c r="A319" s="141"/>
      <c r="B319" s="137"/>
      <c r="C319" s="164" t="s">
        <v>931</v>
      </c>
    </row>
    <row r="320" spans="1:3" ht="15.75" x14ac:dyDescent="0.3">
      <c r="A320" s="141"/>
      <c r="B320" s="137"/>
      <c r="C320" s="164"/>
    </row>
    <row r="321" spans="1:3" ht="15.75" x14ac:dyDescent="0.3">
      <c r="A321" s="137"/>
      <c r="B321" s="137"/>
      <c r="C321" s="127" t="s">
        <v>930</v>
      </c>
    </row>
    <row r="322" spans="1:3" ht="15.75" x14ac:dyDescent="0.3">
      <c r="A322" s="140"/>
      <c r="B322" s="137"/>
      <c r="C322" s="124"/>
    </row>
    <row r="323" spans="1:3" ht="15.75" x14ac:dyDescent="0.3">
      <c r="A323" s="140"/>
      <c r="B323" s="137"/>
      <c r="C323" s="127" t="s">
        <v>929</v>
      </c>
    </row>
    <row r="324" spans="1:3" ht="15.75" x14ac:dyDescent="0.3">
      <c r="A324" s="140"/>
      <c r="B324" s="137"/>
      <c r="C324" s="164" t="s">
        <v>928</v>
      </c>
    </row>
    <row r="325" spans="1:3" ht="15.75" x14ac:dyDescent="0.3">
      <c r="A325" s="141"/>
      <c r="B325" s="137"/>
      <c r="C325" s="164" t="s">
        <v>927</v>
      </c>
    </row>
    <row r="326" spans="1:3" ht="15.75" x14ac:dyDescent="0.3">
      <c r="A326" s="141"/>
      <c r="B326" s="137"/>
      <c r="C326" s="164" t="s">
        <v>926</v>
      </c>
    </row>
    <row r="327" spans="1:3" ht="15.75" x14ac:dyDescent="0.3">
      <c r="A327" s="141"/>
      <c r="B327" s="137"/>
      <c r="C327" s="164" t="s">
        <v>925</v>
      </c>
    </row>
    <row r="328" spans="1:3" ht="15.75" x14ac:dyDescent="0.3">
      <c r="A328" s="141"/>
      <c r="B328" s="137"/>
      <c r="C328" s="164" t="s">
        <v>924</v>
      </c>
    </row>
    <row r="329" spans="1:3" ht="15.75" x14ac:dyDescent="0.3">
      <c r="A329" s="141"/>
      <c r="B329" s="137"/>
      <c r="C329" s="164" t="s">
        <v>923</v>
      </c>
    </row>
    <row r="330" spans="1:3" ht="15.75" x14ac:dyDescent="0.3">
      <c r="A330" s="141"/>
      <c r="B330" s="137"/>
      <c r="C330" s="164" t="s">
        <v>922</v>
      </c>
    </row>
    <row r="331" spans="1:3" ht="15.75" x14ac:dyDescent="0.3">
      <c r="A331" s="141"/>
      <c r="B331" s="137"/>
      <c r="C331" s="164" t="s">
        <v>921</v>
      </c>
    </row>
    <row r="332" spans="1:3" ht="15.75" x14ac:dyDescent="0.3">
      <c r="A332" s="141"/>
      <c r="B332" s="137"/>
      <c r="C332" s="164"/>
    </row>
    <row r="333" spans="1:3" ht="15.75" x14ac:dyDescent="0.3">
      <c r="A333" s="134"/>
      <c r="B333" s="137"/>
      <c r="C333" s="120" t="s">
        <v>920</v>
      </c>
    </row>
    <row r="334" spans="1:3" ht="15.75" x14ac:dyDescent="0.3">
      <c r="A334" s="134"/>
      <c r="B334" s="137"/>
      <c r="C334" s="144"/>
    </row>
    <row r="335" spans="1:3" ht="15.75" x14ac:dyDescent="0.3">
      <c r="A335" s="145"/>
      <c r="B335" s="143"/>
      <c r="C335" s="122" t="s">
        <v>919</v>
      </c>
    </row>
    <row r="336" spans="1:3" ht="15.75" x14ac:dyDescent="0.3">
      <c r="A336" s="145"/>
      <c r="B336" s="145"/>
      <c r="C336" s="164" t="s">
        <v>918</v>
      </c>
    </row>
    <row r="337" spans="1:3" ht="15.75" x14ac:dyDescent="0.3">
      <c r="A337" s="134"/>
      <c r="B337" s="137"/>
      <c r="C337" s="164"/>
    </row>
    <row r="338" spans="1:3" ht="15.75" x14ac:dyDescent="0.3">
      <c r="A338" s="134"/>
      <c r="B338" s="137"/>
      <c r="C338" s="120" t="s">
        <v>917</v>
      </c>
    </row>
    <row r="339" spans="1:3" ht="15.75" x14ac:dyDescent="0.3">
      <c r="A339" s="134"/>
      <c r="B339" s="137"/>
      <c r="C339" s="164" t="s">
        <v>916</v>
      </c>
    </row>
    <row r="340" spans="1:3" ht="15.75" x14ac:dyDescent="0.3">
      <c r="A340" s="141"/>
      <c r="B340" s="137"/>
      <c r="C340" s="164" t="s">
        <v>915</v>
      </c>
    </row>
    <row r="341" spans="1:3" ht="15.75" x14ac:dyDescent="0.3">
      <c r="A341" s="141"/>
      <c r="B341" s="137"/>
      <c r="C341" s="164"/>
    </row>
    <row r="342" spans="1:3" ht="15.75" x14ac:dyDescent="0.3">
      <c r="A342" s="134"/>
      <c r="B342" s="137"/>
      <c r="C342" s="120" t="s">
        <v>914</v>
      </c>
    </row>
    <row r="343" spans="1:3" ht="15.75" x14ac:dyDescent="0.3">
      <c r="A343" s="134"/>
      <c r="B343" s="137"/>
      <c r="C343" s="164" t="s">
        <v>913</v>
      </c>
    </row>
    <row r="344" spans="1:3" ht="15.75" x14ac:dyDescent="0.3">
      <c r="A344" s="141"/>
      <c r="B344" s="137"/>
      <c r="C344" s="164" t="s">
        <v>912</v>
      </c>
    </row>
    <row r="345" spans="1:3" ht="15.75" x14ac:dyDescent="0.3">
      <c r="A345" s="141"/>
      <c r="B345" s="137"/>
      <c r="C345" s="164"/>
    </row>
    <row r="346" spans="1:3" ht="15.75" x14ac:dyDescent="0.3">
      <c r="A346" s="134"/>
      <c r="B346" s="137"/>
      <c r="C346" s="120" t="s">
        <v>911</v>
      </c>
    </row>
    <row r="347" spans="1:3" ht="15.75" x14ac:dyDescent="0.3">
      <c r="A347" s="134"/>
      <c r="B347" s="137"/>
      <c r="C347" s="164" t="s">
        <v>910</v>
      </c>
    </row>
    <row r="348" spans="1:3" ht="15.75" x14ac:dyDescent="0.3">
      <c r="A348" s="141"/>
      <c r="B348" s="137"/>
      <c r="C348" s="164" t="s">
        <v>909</v>
      </c>
    </row>
    <row r="349" spans="1:3" ht="15.75" x14ac:dyDescent="0.3">
      <c r="A349" s="141"/>
      <c r="B349" s="137"/>
      <c r="C349" s="164" t="s">
        <v>908</v>
      </c>
    </row>
    <row r="350" spans="1:3" ht="15.75" x14ac:dyDescent="0.3">
      <c r="A350" s="141"/>
      <c r="B350" s="137"/>
      <c r="C350" s="164"/>
    </row>
    <row r="351" spans="1:3" ht="15.75" x14ac:dyDescent="0.3">
      <c r="A351" s="134"/>
      <c r="B351" s="137"/>
      <c r="C351" s="120" t="s">
        <v>907</v>
      </c>
    </row>
    <row r="352" spans="1:3" ht="15.75" x14ac:dyDescent="0.3">
      <c r="A352" s="134"/>
      <c r="B352" s="137"/>
      <c r="C352" s="164" t="s">
        <v>906</v>
      </c>
    </row>
    <row r="353" spans="1:3" ht="15.75" x14ac:dyDescent="0.3">
      <c r="A353" s="134"/>
      <c r="B353" s="137"/>
      <c r="C353" s="164"/>
    </row>
    <row r="354" spans="1:3" ht="15.75" x14ac:dyDescent="0.3">
      <c r="A354" s="134"/>
      <c r="B354" s="137"/>
      <c r="C354" s="120" t="s">
        <v>905</v>
      </c>
    </row>
    <row r="355" spans="1:3" ht="15.75" x14ac:dyDescent="0.3">
      <c r="A355" s="134"/>
      <c r="B355" s="137"/>
      <c r="C355" s="164"/>
    </row>
    <row r="356" spans="1:3" ht="15.75" x14ac:dyDescent="0.3">
      <c r="A356" s="134"/>
      <c r="B356" s="137"/>
      <c r="C356" s="120" t="s">
        <v>904</v>
      </c>
    </row>
    <row r="357" spans="1:3" ht="15.75" x14ac:dyDescent="0.3">
      <c r="A357" s="134"/>
      <c r="B357" s="137"/>
      <c r="C357" s="164" t="s">
        <v>903</v>
      </c>
    </row>
    <row r="358" spans="1:3" ht="15.75" x14ac:dyDescent="0.3">
      <c r="A358" s="141"/>
      <c r="B358" s="137"/>
      <c r="C358" s="164" t="s">
        <v>902</v>
      </c>
    </row>
    <row r="359" spans="1:3" ht="15.75" x14ac:dyDescent="0.3">
      <c r="A359" s="141"/>
      <c r="B359" s="137"/>
      <c r="C359" s="164"/>
    </row>
    <row r="360" spans="1:3" ht="15.75" x14ac:dyDescent="0.3">
      <c r="A360" s="134"/>
      <c r="B360" s="137"/>
      <c r="C360" s="120" t="s">
        <v>901</v>
      </c>
    </row>
    <row r="361" spans="1:3" ht="15.75" x14ac:dyDescent="0.3">
      <c r="A361" s="134"/>
      <c r="B361" s="137"/>
      <c r="C361" s="120" t="s">
        <v>900</v>
      </c>
    </row>
    <row r="362" spans="1:3" ht="15.75" x14ac:dyDescent="0.3">
      <c r="A362" s="134"/>
      <c r="B362" s="137"/>
      <c r="C362" s="149"/>
    </row>
    <row r="363" spans="1:3" ht="15.75" x14ac:dyDescent="0.3">
      <c r="A363" s="150"/>
      <c r="B363" s="148"/>
      <c r="C363" s="120" t="s">
        <v>899</v>
      </c>
    </row>
    <row r="364" spans="1:3" ht="15.75" x14ac:dyDescent="0.25">
      <c r="A364" s="141"/>
      <c r="B364" s="138"/>
      <c r="C364" s="120" t="s">
        <v>898</v>
      </c>
    </row>
    <row r="365" spans="1:3" ht="15.75" x14ac:dyDescent="0.25">
      <c r="A365" s="141"/>
      <c r="B365" s="141"/>
      <c r="C365" s="164"/>
    </row>
    <row r="366" spans="1:3" ht="15.75" x14ac:dyDescent="0.25">
      <c r="A366" s="141"/>
      <c r="B366" s="141"/>
      <c r="C366" s="120" t="s">
        <v>897</v>
      </c>
    </row>
    <row r="367" spans="1:3" ht="15.75" x14ac:dyDescent="0.25">
      <c r="A367" s="141"/>
      <c r="B367" s="141"/>
      <c r="C367" s="164" t="s">
        <v>896</v>
      </c>
    </row>
    <row r="368" spans="1:3" ht="15.75" x14ac:dyDescent="0.25">
      <c r="A368" s="141"/>
      <c r="B368" s="141"/>
      <c r="C368" s="164" t="s">
        <v>895</v>
      </c>
    </row>
    <row r="369" spans="1:3" ht="15.75" x14ac:dyDescent="0.25">
      <c r="A369" s="141"/>
      <c r="B369" s="141"/>
      <c r="C369" s="164"/>
    </row>
    <row r="370" spans="1:3" ht="15.75" x14ac:dyDescent="0.25">
      <c r="A370" s="141"/>
      <c r="B370" s="141"/>
      <c r="C370" s="120" t="s">
        <v>894</v>
      </c>
    </row>
    <row r="371" spans="1:3" ht="15.75" x14ac:dyDescent="0.25">
      <c r="A371" s="141"/>
      <c r="B371" s="151"/>
      <c r="C371" s="164" t="s">
        <v>893</v>
      </c>
    </row>
    <row r="372" spans="1:3" ht="15.75" x14ac:dyDescent="0.25">
      <c r="A372" s="141"/>
      <c r="B372" s="151"/>
      <c r="C372" s="164"/>
    </row>
    <row r="373" spans="1:3" ht="15.75" x14ac:dyDescent="0.25">
      <c r="A373" s="141"/>
      <c r="B373" s="151"/>
      <c r="C373" s="120" t="s">
        <v>892</v>
      </c>
    </row>
    <row r="374" spans="1:3" ht="15.75" x14ac:dyDescent="0.25">
      <c r="A374" s="141"/>
      <c r="B374" s="141"/>
      <c r="C374" s="120" t="s">
        <v>891</v>
      </c>
    </row>
    <row r="375" spans="1:3" ht="15.75" x14ac:dyDescent="0.25">
      <c r="A375" s="141"/>
      <c r="B375" s="138"/>
      <c r="C375" s="120" t="s">
        <v>890</v>
      </c>
    </row>
    <row r="376" spans="1:3" ht="15.75" x14ac:dyDescent="0.25">
      <c r="A376" s="141"/>
      <c r="B376" s="138"/>
      <c r="C376" s="120" t="s">
        <v>889</v>
      </c>
    </row>
    <row r="377" spans="1:3" ht="15.75" x14ac:dyDescent="0.25">
      <c r="A377" s="141"/>
      <c r="B377" s="138"/>
      <c r="C377" s="120" t="s">
        <v>888</v>
      </c>
    </row>
    <row r="378" spans="1:3" ht="15.75" x14ac:dyDescent="0.25">
      <c r="A378" s="141"/>
      <c r="B378" s="138"/>
      <c r="C378" s="164"/>
    </row>
    <row r="379" spans="1:3" ht="15.75" x14ac:dyDescent="0.25">
      <c r="A379" s="141"/>
      <c r="B379" s="138"/>
      <c r="C379" s="120" t="s">
        <v>887</v>
      </c>
    </row>
    <row r="380" spans="1:3" ht="15.75" x14ac:dyDescent="0.25">
      <c r="A380" s="141"/>
      <c r="B380" s="138"/>
      <c r="C380" s="164" t="s">
        <v>886</v>
      </c>
    </row>
    <row r="381" spans="1:3" ht="15.75" x14ac:dyDescent="0.25">
      <c r="A381" s="141"/>
      <c r="B381" s="138"/>
      <c r="C381" s="164" t="s">
        <v>885</v>
      </c>
    </row>
    <row r="382" spans="1:3" ht="15.75" x14ac:dyDescent="0.25">
      <c r="A382" s="141"/>
      <c r="B382" s="141"/>
      <c r="C382" s="164" t="s">
        <v>884</v>
      </c>
    </row>
    <row r="383" spans="1:3" ht="15.75" x14ac:dyDescent="0.25">
      <c r="A383" s="141"/>
      <c r="B383" s="141"/>
      <c r="C383" s="164"/>
    </row>
    <row r="384" spans="1:3" ht="15.75" x14ac:dyDescent="0.25">
      <c r="A384" s="141"/>
      <c r="B384" s="141"/>
      <c r="C384" s="120" t="s">
        <v>883</v>
      </c>
    </row>
    <row r="385" spans="1:3" ht="15.75" x14ac:dyDescent="0.25">
      <c r="A385" s="141"/>
      <c r="B385" s="141"/>
      <c r="C385" s="164" t="s">
        <v>882</v>
      </c>
    </row>
    <row r="386" spans="1:3" ht="15.75" x14ac:dyDescent="0.25">
      <c r="A386" s="141"/>
      <c r="B386" s="141"/>
      <c r="C386" s="164" t="s">
        <v>881</v>
      </c>
    </row>
    <row r="387" spans="1:3" ht="15.75" x14ac:dyDescent="0.25">
      <c r="A387" s="141"/>
      <c r="B387" s="141"/>
      <c r="C387" s="164"/>
    </row>
    <row r="388" spans="1:3" ht="15.75" x14ac:dyDescent="0.25">
      <c r="A388" s="141"/>
      <c r="B388" s="141"/>
      <c r="C388" s="120" t="s">
        <v>880</v>
      </c>
    </row>
    <row r="389" spans="1:3" ht="15.75" x14ac:dyDescent="0.25">
      <c r="A389" s="141"/>
      <c r="B389" s="141"/>
      <c r="C389" s="120" t="s">
        <v>879</v>
      </c>
    </row>
    <row r="390" spans="1:3" ht="15.75" x14ac:dyDescent="0.25">
      <c r="A390" s="141"/>
      <c r="B390" s="141"/>
      <c r="C390" s="120" t="s">
        <v>878</v>
      </c>
    </row>
    <row r="391" spans="1:3" ht="15.75" x14ac:dyDescent="0.25">
      <c r="A391" s="141"/>
      <c r="B391" s="141"/>
      <c r="C391" s="120" t="s">
        <v>877</v>
      </c>
    </row>
    <row r="392" spans="1:3" ht="15.75" x14ac:dyDescent="0.25">
      <c r="A392" s="141"/>
      <c r="B392" s="141"/>
      <c r="C392" s="120" t="s">
        <v>876</v>
      </c>
    </row>
    <row r="393" spans="1:3" ht="15.75" x14ac:dyDescent="0.25">
      <c r="A393" s="141"/>
      <c r="B393" s="141"/>
      <c r="C393" s="120" t="s">
        <v>875</v>
      </c>
    </row>
    <row r="394" spans="1:3" ht="15.75" x14ac:dyDescent="0.25">
      <c r="A394" s="141"/>
      <c r="B394" s="141"/>
      <c r="C394" s="164"/>
    </row>
    <row r="395" spans="1:3" ht="15.75" x14ac:dyDescent="0.25">
      <c r="A395" s="141"/>
      <c r="B395" s="141"/>
      <c r="C395" s="120" t="s">
        <v>874</v>
      </c>
    </row>
    <row r="396" spans="1:3" ht="15.75" x14ac:dyDescent="0.25">
      <c r="A396" s="141"/>
      <c r="B396" s="141"/>
      <c r="C396" s="164" t="s">
        <v>873</v>
      </c>
    </row>
    <row r="397" spans="1:3" ht="15.75" x14ac:dyDescent="0.25">
      <c r="A397" s="141"/>
      <c r="B397" s="141"/>
      <c r="C397" s="164" t="s">
        <v>872</v>
      </c>
    </row>
    <row r="398" spans="1:3" ht="15.75" x14ac:dyDescent="0.25">
      <c r="A398" s="141"/>
      <c r="B398" s="141"/>
      <c r="C398" s="164" t="s">
        <v>871</v>
      </c>
    </row>
    <row r="399" spans="1:3" ht="15.75" x14ac:dyDescent="0.25">
      <c r="A399" s="141"/>
      <c r="B399" s="141"/>
      <c r="C399" s="149"/>
    </row>
    <row r="400" spans="1:3" ht="15.75" x14ac:dyDescent="0.3">
      <c r="A400" s="150"/>
      <c r="B400" s="148"/>
      <c r="C400" s="120" t="s">
        <v>870</v>
      </c>
    </row>
    <row r="401" spans="1:3" ht="15.75" x14ac:dyDescent="0.25">
      <c r="A401" s="134"/>
      <c r="B401" s="134"/>
      <c r="C401" s="120" t="s">
        <v>869</v>
      </c>
    </row>
    <row r="402" spans="1:3" ht="31.5" x14ac:dyDescent="0.25">
      <c r="A402" s="134"/>
      <c r="B402" s="134"/>
      <c r="C402" s="120" t="s">
        <v>868</v>
      </c>
    </row>
    <row r="403" spans="1:3" ht="15.75" x14ac:dyDescent="0.25">
      <c r="A403" s="134"/>
      <c r="B403" s="134"/>
      <c r="C403" s="120" t="s">
        <v>867</v>
      </c>
    </row>
    <row r="404" spans="1:3" ht="15.75" x14ac:dyDescent="0.25">
      <c r="A404" s="134"/>
      <c r="B404" s="134"/>
      <c r="C404" s="120" t="s">
        <v>866</v>
      </c>
    </row>
    <row r="405" spans="1:3" ht="15.75" x14ac:dyDescent="0.25">
      <c r="A405" s="134"/>
      <c r="B405" s="134"/>
      <c r="C405" s="120" t="s">
        <v>865</v>
      </c>
    </row>
    <row r="406" spans="1:3" ht="15.75" x14ac:dyDescent="0.25">
      <c r="A406" s="134"/>
      <c r="B406" s="134"/>
      <c r="C406" s="149"/>
    </row>
    <row r="407" spans="1:3" ht="15.75" x14ac:dyDescent="0.3">
      <c r="A407" s="150"/>
      <c r="B407" s="148"/>
      <c r="C407" s="120" t="s">
        <v>864</v>
      </c>
    </row>
    <row r="408" spans="1:3" ht="15.75" x14ac:dyDescent="0.25">
      <c r="A408" s="141"/>
      <c r="B408" s="151"/>
      <c r="C408" s="126"/>
    </row>
    <row r="409" spans="1:3" ht="15.75" x14ac:dyDescent="0.25">
      <c r="A409" s="141"/>
      <c r="B409" s="151"/>
      <c r="C409" s="120" t="s">
        <v>863</v>
      </c>
    </row>
    <row r="410" spans="1:3" ht="15.75" x14ac:dyDescent="0.25">
      <c r="A410" s="141"/>
      <c r="B410" s="151"/>
      <c r="C410" s="126" t="s">
        <v>862</v>
      </c>
    </row>
    <row r="411" spans="1:3" ht="15.75" x14ac:dyDescent="0.25">
      <c r="A411" s="227"/>
      <c r="B411" s="151"/>
      <c r="C411" s="126" t="s">
        <v>861</v>
      </c>
    </row>
    <row r="412" spans="1:3" ht="15.75" x14ac:dyDescent="0.25">
      <c r="A412" s="227"/>
      <c r="B412" s="151"/>
      <c r="C412" s="126"/>
    </row>
    <row r="413" spans="1:3" ht="15.75" x14ac:dyDescent="0.25">
      <c r="A413" s="141"/>
      <c r="B413" s="151"/>
      <c r="C413" s="120" t="s">
        <v>860</v>
      </c>
    </row>
    <row r="414" spans="1:3" ht="15.75" x14ac:dyDescent="0.25">
      <c r="A414" s="141"/>
      <c r="B414" s="151"/>
      <c r="C414" s="126" t="s">
        <v>859</v>
      </c>
    </row>
    <row r="415" spans="1:3" ht="15.75" x14ac:dyDescent="0.25">
      <c r="A415" s="141"/>
      <c r="B415" s="151"/>
      <c r="C415" s="126" t="s">
        <v>858</v>
      </c>
    </row>
    <row r="416" spans="1:3" ht="15.75" x14ac:dyDescent="0.25">
      <c r="A416" s="141"/>
      <c r="B416" s="151"/>
      <c r="C416" s="126" t="s">
        <v>857</v>
      </c>
    </row>
    <row r="417" spans="1:3" ht="15.75" x14ac:dyDescent="0.25">
      <c r="A417" s="141"/>
      <c r="B417" s="151"/>
      <c r="C417" s="126" t="s">
        <v>856</v>
      </c>
    </row>
    <row r="418" spans="1:3" ht="15.75" x14ac:dyDescent="0.25">
      <c r="A418" s="141"/>
      <c r="B418" s="151"/>
      <c r="C418" s="126"/>
    </row>
    <row r="419" spans="1:3" ht="15.75" x14ac:dyDescent="0.25">
      <c r="A419" s="141"/>
      <c r="B419" s="151"/>
      <c r="C419" s="120" t="s">
        <v>855</v>
      </c>
    </row>
    <row r="420" spans="1:3" ht="15.75" x14ac:dyDescent="0.25">
      <c r="A420" s="141"/>
      <c r="B420" s="151"/>
      <c r="C420" s="126" t="s">
        <v>853</v>
      </c>
    </row>
    <row r="421" spans="1:3" ht="15.75" x14ac:dyDescent="0.25">
      <c r="A421" s="141" t="s">
        <v>854</v>
      </c>
      <c r="B421" s="151"/>
      <c r="C421" s="126" t="s">
        <v>852</v>
      </c>
    </row>
    <row r="422" spans="1:3" ht="15.75" x14ac:dyDescent="0.25">
      <c r="A422" s="141"/>
      <c r="B422" s="151"/>
      <c r="C422" s="126" t="s">
        <v>851</v>
      </c>
    </row>
    <row r="423" spans="1:3" ht="15.75" x14ac:dyDescent="0.25">
      <c r="A423" s="141"/>
      <c r="B423" s="151"/>
      <c r="C423" s="126"/>
    </row>
    <row r="424" spans="1:3" ht="15.75" x14ac:dyDescent="0.25">
      <c r="A424" s="141"/>
      <c r="B424" s="151"/>
      <c r="C424" s="120" t="s">
        <v>850</v>
      </c>
    </row>
    <row r="425" spans="1:3" ht="15.75" x14ac:dyDescent="0.25">
      <c r="A425" s="141"/>
      <c r="B425" s="151"/>
      <c r="C425" s="126" t="s">
        <v>848</v>
      </c>
    </row>
    <row r="426" spans="1:3" ht="15.75" x14ac:dyDescent="0.25">
      <c r="A426" s="141" t="s">
        <v>849</v>
      </c>
      <c r="B426" s="151"/>
      <c r="C426" s="126" t="s">
        <v>847</v>
      </c>
    </row>
    <row r="427" spans="1:3" ht="15.75" x14ac:dyDescent="0.25">
      <c r="A427" s="141"/>
      <c r="B427" s="151"/>
      <c r="C427" s="126" t="s">
        <v>846</v>
      </c>
    </row>
    <row r="428" spans="1:3" ht="15.75" x14ac:dyDescent="0.25">
      <c r="A428" s="141"/>
      <c r="B428" s="151"/>
      <c r="C428" s="126" t="s">
        <v>845</v>
      </c>
    </row>
    <row r="429" spans="1:3" ht="15.75" x14ac:dyDescent="0.25">
      <c r="A429" s="141"/>
      <c r="B429" s="151"/>
      <c r="C429" s="126" t="s">
        <v>844</v>
      </c>
    </row>
    <row r="430" spans="1:3" ht="15.75" x14ac:dyDescent="0.25">
      <c r="A430" s="141"/>
      <c r="B430" s="151"/>
      <c r="C430" s="126"/>
    </row>
    <row r="431" spans="1:3" ht="15.75" x14ac:dyDescent="0.25">
      <c r="A431" s="141"/>
      <c r="B431" s="151"/>
      <c r="C431" s="120" t="s">
        <v>842</v>
      </c>
    </row>
    <row r="432" spans="1:3" ht="15.75" x14ac:dyDescent="0.25">
      <c r="A432" s="141" t="s">
        <v>843</v>
      </c>
      <c r="B432" s="151"/>
      <c r="C432" s="120" t="s">
        <v>840</v>
      </c>
    </row>
    <row r="433" spans="1:3" ht="15.75" x14ac:dyDescent="0.25">
      <c r="A433" s="141" t="s">
        <v>841</v>
      </c>
      <c r="B433" s="151"/>
      <c r="C433" s="126"/>
    </row>
    <row r="434" spans="1:3" ht="15.75" x14ac:dyDescent="0.25">
      <c r="A434" s="141"/>
      <c r="B434" s="151"/>
      <c r="C434" s="120" t="s">
        <v>839</v>
      </c>
    </row>
    <row r="435" spans="1:3" ht="15.75" x14ac:dyDescent="0.25">
      <c r="A435" s="141"/>
      <c r="B435" s="151"/>
      <c r="C435" s="126" t="s">
        <v>838</v>
      </c>
    </row>
    <row r="436" spans="1:3" ht="15.75" x14ac:dyDescent="0.25">
      <c r="A436" s="141" t="s">
        <v>834</v>
      </c>
      <c r="B436" s="151"/>
      <c r="C436" s="126" t="s">
        <v>837</v>
      </c>
    </row>
    <row r="437" spans="1:3" ht="15.75" x14ac:dyDescent="0.25">
      <c r="A437" s="141"/>
      <c r="B437" s="151"/>
      <c r="C437" s="126"/>
    </row>
    <row r="438" spans="1:3" ht="15.75" x14ac:dyDescent="0.25">
      <c r="A438" s="141"/>
      <c r="B438" s="151"/>
      <c r="C438" s="120" t="s">
        <v>836</v>
      </c>
    </row>
    <row r="439" spans="1:3" ht="15.75" x14ac:dyDescent="0.25">
      <c r="A439" s="141" t="s">
        <v>830</v>
      </c>
      <c r="B439" s="151"/>
      <c r="C439" s="126"/>
    </row>
    <row r="440" spans="1:3" ht="15.75" x14ac:dyDescent="0.25">
      <c r="A440" s="141"/>
      <c r="B440" s="151"/>
      <c r="C440" s="120" t="s">
        <v>835</v>
      </c>
    </row>
    <row r="441" spans="1:3" ht="15.75" x14ac:dyDescent="0.25">
      <c r="A441" s="141"/>
      <c r="B441" s="151"/>
      <c r="C441" s="164" t="s">
        <v>833</v>
      </c>
    </row>
    <row r="442" spans="1:3" ht="15.75" x14ac:dyDescent="0.3">
      <c r="A442" s="141" t="s">
        <v>834</v>
      </c>
      <c r="B442" s="152"/>
      <c r="C442" s="164" t="s">
        <v>832</v>
      </c>
    </row>
    <row r="443" spans="1:3" ht="15.75" x14ac:dyDescent="0.25">
      <c r="A443" s="141"/>
      <c r="B443" s="151"/>
      <c r="C443" s="164"/>
    </row>
    <row r="444" spans="1:3" ht="15.75" x14ac:dyDescent="0.25">
      <c r="A444" s="141"/>
      <c r="B444" s="151"/>
      <c r="C444" s="120" t="s">
        <v>831</v>
      </c>
    </row>
    <row r="445" spans="1:3" ht="15.75" x14ac:dyDescent="0.25">
      <c r="A445" s="141"/>
      <c r="B445" s="151"/>
      <c r="C445" s="164" t="s">
        <v>829</v>
      </c>
    </row>
    <row r="446" spans="1:3" ht="15.75" x14ac:dyDescent="0.25">
      <c r="A446" s="141" t="s">
        <v>830</v>
      </c>
      <c r="B446" s="151"/>
      <c r="C446" s="164" t="s">
        <v>828</v>
      </c>
    </row>
    <row r="447" spans="1:3" ht="15.75" x14ac:dyDescent="0.25">
      <c r="A447" s="141"/>
      <c r="B447" s="151"/>
      <c r="C447" s="164" t="s">
        <v>827</v>
      </c>
    </row>
    <row r="448" spans="1:3" ht="15.75" x14ac:dyDescent="0.25">
      <c r="A448" s="141"/>
      <c r="B448" s="151"/>
      <c r="C448" s="164"/>
    </row>
    <row r="449" spans="1:3" ht="15.75" x14ac:dyDescent="0.25">
      <c r="A449" s="141"/>
      <c r="B449" s="151"/>
      <c r="C449" s="120" t="s">
        <v>826</v>
      </c>
    </row>
    <row r="450" spans="1:3" ht="15.75" x14ac:dyDescent="0.25">
      <c r="A450" s="141"/>
      <c r="B450" s="151"/>
      <c r="C450" s="164" t="s">
        <v>824</v>
      </c>
    </row>
    <row r="451" spans="1:3" ht="15.75" x14ac:dyDescent="0.25">
      <c r="A451" s="141" t="s">
        <v>825</v>
      </c>
      <c r="B451" s="151"/>
      <c r="C451" s="164" t="s">
        <v>823</v>
      </c>
    </row>
    <row r="452" spans="1:3" ht="15.75" x14ac:dyDescent="0.25">
      <c r="A452" s="141"/>
      <c r="B452" s="151"/>
      <c r="C452" s="149"/>
    </row>
    <row r="453" spans="1:3" ht="31.5" x14ac:dyDescent="0.3">
      <c r="A453" s="150"/>
      <c r="B453" s="148"/>
      <c r="C453" s="120" t="s">
        <v>698</v>
      </c>
    </row>
    <row r="454" spans="1:3" ht="15.75" x14ac:dyDescent="0.25">
      <c r="A454" s="134" t="s">
        <v>822</v>
      </c>
      <c r="B454" s="153"/>
      <c r="C454" s="127" t="s">
        <v>820</v>
      </c>
    </row>
    <row r="455" spans="1:3" ht="15.75" x14ac:dyDescent="0.25">
      <c r="A455" s="134" t="s">
        <v>821</v>
      </c>
      <c r="B455" s="153"/>
      <c r="C455" s="120" t="s">
        <v>818</v>
      </c>
    </row>
    <row r="456" spans="1:3" ht="15.75" x14ac:dyDescent="0.25">
      <c r="A456" s="134" t="s">
        <v>819</v>
      </c>
      <c r="B456" s="153"/>
      <c r="C456" s="120" t="s">
        <v>816</v>
      </c>
    </row>
    <row r="457" spans="1:3" ht="15.75" x14ac:dyDescent="0.25">
      <c r="A457" s="134" t="s">
        <v>817</v>
      </c>
      <c r="B457" s="153"/>
      <c r="C457" s="164"/>
    </row>
    <row r="458" spans="1:3" ht="15.75" x14ac:dyDescent="0.25">
      <c r="A458" s="134"/>
      <c r="B458" s="153"/>
      <c r="C458" s="120" t="s">
        <v>815</v>
      </c>
    </row>
    <row r="459" spans="1:3" ht="15.75" x14ac:dyDescent="0.25">
      <c r="A459" s="134"/>
      <c r="B459" s="153"/>
      <c r="C459" s="124" t="s">
        <v>813</v>
      </c>
    </row>
    <row r="460" spans="1:3" ht="15.75" x14ac:dyDescent="0.25">
      <c r="A460" s="141" t="s">
        <v>814</v>
      </c>
      <c r="B460" s="153"/>
      <c r="C460" s="124" t="s">
        <v>812</v>
      </c>
    </row>
    <row r="461" spans="1:3" ht="15.75" x14ac:dyDescent="0.25">
      <c r="A461" s="141"/>
      <c r="B461" s="153"/>
      <c r="C461" s="124" t="s">
        <v>811</v>
      </c>
    </row>
    <row r="462" spans="1:3" ht="15.75" x14ac:dyDescent="0.25">
      <c r="A462" s="141"/>
      <c r="B462" s="153"/>
      <c r="C462" s="124" t="s">
        <v>810</v>
      </c>
    </row>
    <row r="463" spans="1:3" ht="15.75" x14ac:dyDescent="0.25">
      <c r="A463" s="141"/>
      <c r="B463" s="153"/>
      <c r="C463" s="124"/>
    </row>
    <row r="464" spans="1:3" ht="15.75" x14ac:dyDescent="0.25">
      <c r="A464" s="134"/>
      <c r="B464" s="153"/>
      <c r="C464" s="120" t="s">
        <v>808</v>
      </c>
    </row>
    <row r="465" spans="1:3" ht="15.75" x14ac:dyDescent="0.25">
      <c r="A465" s="134" t="s">
        <v>809</v>
      </c>
      <c r="B465" s="153"/>
      <c r="C465" s="127" t="s">
        <v>806</v>
      </c>
    </row>
    <row r="466" spans="1:3" ht="15.75" x14ac:dyDescent="0.25">
      <c r="A466" s="134" t="s">
        <v>807</v>
      </c>
      <c r="B466" s="153"/>
      <c r="C466" s="120" t="s">
        <v>804</v>
      </c>
    </row>
    <row r="467" spans="1:3" ht="15.75" x14ac:dyDescent="0.25">
      <c r="A467" s="134" t="s">
        <v>805</v>
      </c>
      <c r="B467" s="153"/>
      <c r="C467" s="127" t="s">
        <v>802</v>
      </c>
    </row>
    <row r="468" spans="1:3" ht="15.75" x14ac:dyDescent="0.25">
      <c r="A468" s="134" t="s">
        <v>803</v>
      </c>
      <c r="B468" s="153"/>
      <c r="C468" s="120" t="s">
        <v>800</v>
      </c>
    </row>
    <row r="469" spans="1:3" ht="15.75" x14ac:dyDescent="0.25">
      <c r="A469" s="134" t="s">
        <v>801</v>
      </c>
      <c r="B469" s="153"/>
      <c r="C469" s="120" t="s">
        <v>798</v>
      </c>
    </row>
    <row r="470" spans="1:3" ht="15.75" x14ac:dyDescent="0.25">
      <c r="A470" s="134" t="s">
        <v>799</v>
      </c>
      <c r="B470" s="153"/>
      <c r="C470" s="149"/>
    </row>
    <row r="471" spans="1:3" ht="15.75" x14ac:dyDescent="0.3">
      <c r="A471" s="150"/>
      <c r="B471" s="148"/>
      <c r="C471" s="120" t="s">
        <v>706</v>
      </c>
    </row>
    <row r="472" spans="1:3" ht="15.75" x14ac:dyDescent="0.25">
      <c r="A472" s="134" t="s">
        <v>797</v>
      </c>
      <c r="B472" s="134"/>
      <c r="C472" s="164"/>
    </row>
    <row r="473" spans="1:3" ht="15.75" x14ac:dyDescent="0.25">
      <c r="A473" s="134"/>
      <c r="B473" s="134"/>
      <c r="C473" s="120" t="s">
        <v>796</v>
      </c>
    </row>
    <row r="474" spans="1:3" ht="15.75" x14ac:dyDescent="0.25">
      <c r="A474" s="134"/>
      <c r="B474" s="134"/>
      <c r="C474" s="164" t="s">
        <v>794</v>
      </c>
    </row>
    <row r="475" spans="1:3" ht="15.75" x14ac:dyDescent="0.25">
      <c r="A475" s="141" t="s">
        <v>795</v>
      </c>
      <c r="B475" s="134"/>
      <c r="C475" s="164" t="s">
        <v>793</v>
      </c>
    </row>
    <row r="476" spans="1:3" ht="15.75" x14ac:dyDescent="0.25">
      <c r="A476" s="141"/>
      <c r="B476" s="134"/>
      <c r="C476" s="164" t="s">
        <v>792</v>
      </c>
    </row>
    <row r="477" spans="1:3" ht="15.75" x14ac:dyDescent="0.25">
      <c r="A477" s="141"/>
      <c r="B477" s="134"/>
      <c r="C477" s="164" t="s">
        <v>791</v>
      </c>
    </row>
    <row r="478" spans="1:3" ht="15.75" x14ac:dyDescent="0.25">
      <c r="A478" s="141"/>
      <c r="B478" s="134"/>
      <c r="C478" s="164" t="s">
        <v>790</v>
      </c>
    </row>
    <row r="479" spans="1:3" ht="15.75" x14ac:dyDescent="0.25">
      <c r="A479" s="141"/>
      <c r="B479" s="134"/>
      <c r="C479" s="164"/>
    </row>
    <row r="480" spans="1:3" ht="15.75" x14ac:dyDescent="0.25">
      <c r="A480" s="134"/>
      <c r="B480" s="134"/>
      <c r="C480" s="120" t="s">
        <v>788</v>
      </c>
    </row>
    <row r="481" spans="1:3" ht="15.75" x14ac:dyDescent="0.25">
      <c r="A481" s="134" t="s">
        <v>789</v>
      </c>
      <c r="B481" s="134"/>
      <c r="C481" s="120" t="s">
        <v>786</v>
      </c>
    </row>
    <row r="482" spans="1:3" ht="15.75" x14ac:dyDescent="0.25">
      <c r="A482" s="134" t="s">
        <v>787</v>
      </c>
      <c r="B482" s="134"/>
      <c r="C482" s="127" t="s">
        <v>784</v>
      </c>
    </row>
    <row r="483" spans="1:3" ht="15.75" x14ac:dyDescent="0.25">
      <c r="A483" s="134" t="s">
        <v>785</v>
      </c>
      <c r="B483" s="134"/>
      <c r="C483" s="120" t="s">
        <v>782</v>
      </c>
    </row>
    <row r="484" spans="1:3" ht="15.75" x14ac:dyDescent="0.25">
      <c r="A484" s="134" t="s">
        <v>783</v>
      </c>
      <c r="B484" s="134"/>
      <c r="C484" s="124"/>
    </row>
    <row r="485" spans="1:3" ht="15.75" x14ac:dyDescent="0.25">
      <c r="A485" s="134"/>
      <c r="B485" s="134"/>
      <c r="C485" s="127" t="s">
        <v>781</v>
      </c>
    </row>
    <row r="486" spans="1:3" ht="15.75" x14ac:dyDescent="0.25">
      <c r="A486" s="134"/>
      <c r="B486" s="134"/>
      <c r="C486" s="164" t="s">
        <v>779</v>
      </c>
    </row>
    <row r="487" spans="1:3" ht="15.75" x14ac:dyDescent="0.25">
      <c r="A487" s="141" t="s">
        <v>780</v>
      </c>
      <c r="B487" s="134"/>
      <c r="C487" s="226" t="s">
        <v>778</v>
      </c>
    </row>
    <row r="488" spans="1:3" ht="15.75" x14ac:dyDescent="0.25">
      <c r="A488" s="141"/>
      <c r="B488" s="228"/>
      <c r="C488" s="226"/>
    </row>
    <row r="489" spans="1:3" ht="15.75" x14ac:dyDescent="0.25">
      <c r="A489" s="141"/>
      <c r="B489" s="228"/>
      <c r="C489" s="149"/>
    </row>
    <row r="490" spans="1:3" ht="15.75" x14ac:dyDescent="0.3">
      <c r="A490" s="150"/>
      <c r="B490" s="148"/>
      <c r="C490" s="120" t="s">
        <v>777</v>
      </c>
    </row>
    <row r="491" spans="1:3" ht="15.75" x14ac:dyDescent="0.3">
      <c r="A491" s="150"/>
      <c r="B491" s="150"/>
      <c r="C491" s="164" t="s">
        <v>775</v>
      </c>
    </row>
    <row r="492" spans="1:3" ht="15.75" x14ac:dyDescent="0.25">
      <c r="A492" s="141" t="s">
        <v>776</v>
      </c>
      <c r="B492" s="141"/>
      <c r="C492" s="164" t="s">
        <v>774</v>
      </c>
    </row>
    <row r="493" spans="1:3" ht="15.75" x14ac:dyDescent="0.25">
      <c r="A493" s="141"/>
      <c r="B493" s="141"/>
      <c r="C493" s="164" t="s">
        <v>773</v>
      </c>
    </row>
    <row r="494" spans="1:3" ht="15.75" x14ac:dyDescent="0.25">
      <c r="A494" s="141"/>
      <c r="B494" s="141"/>
      <c r="C494" s="164"/>
    </row>
    <row r="495" spans="1:3" ht="15.75" x14ac:dyDescent="0.25">
      <c r="A495" s="141"/>
      <c r="B495" s="141"/>
      <c r="C495" s="120" t="s">
        <v>772</v>
      </c>
    </row>
    <row r="496" spans="1:3" ht="15.75" x14ac:dyDescent="0.25">
      <c r="A496" s="141"/>
      <c r="B496" s="141"/>
      <c r="C496" s="164" t="s">
        <v>770</v>
      </c>
    </row>
    <row r="497" spans="1:3" ht="15.75" x14ac:dyDescent="0.25">
      <c r="A497" s="141" t="s">
        <v>771</v>
      </c>
      <c r="B497" s="141"/>
      <c r="C497" s="164"/>
    </row>
    <row r="498" spans="1:3" ht="15.75" x14ac:dyDescent="0.25">
      <c r="A498" s="141"/>
      <c r="B498" s="141"/>
      <c r="C498" s="120" t="s">
        <v>769</v>
      </c>
    </row>
    <row r="499" spans="1:3" ht="15.75" x14ac:dyDescent="0.25">
      <c r="A499" s="141"/>
      <c r="B499" s="141"/>
      <c r="C499" s="164" t="s">
        <v>767</v>
      </c>
    </row>
    <row r="500" spans="1:3" ht="15.75" x14ac:dyDescent="0.25">
      <c r="A500" s="141" t="s">
        <v>768</v>
      </c>
      <c r="B500" s="141"/>
      <c r="C500" s="164"/>
    </row>
    <row r="501" spans="1:3" ht="15.75" x14ac:dyDescent="0.25">
      <c r="A501" s="141"/>
      <c r="B501" s="141"/>
      <c r="C501" s="120" t="s">
        <v>766</v>
      </c>
    </row>
    <row r="502" spans="1:3" ht="15.75" x14ac:dyDescent="0.25">
      <c r="A502" s="141"/>
      <c r="B502" s="141"/>
      <c r="C502" s="164" t="s">
        <v>764</v>
      </c>
    </row>
    <row r="503" spans="1:3" ht="15.75" x14ac:dyDescent="0.25">
      <c r="A503" s="141" t="s">
        <v>765</v>
      </c>
      <c r="B503" s="141"/>
      <c r="C503" s="164" t="s">
        <v>763</v>
      </c>
    </row>
    <row r="504" spans="1:3" ht="15.75" x14ac:dyDescent="0.25">
      <c r="A504" s="141"/>
      <c r="B504" s="141"/>
      <c r="C504" s="164"/>
    </row>
    <row r="505" spans="1:3" ht="15.75" x14ac:dyDescent="0.25">
      <c r="A505" s="141"/>
      <c r="B505" s="141"/>
      <c r="C505" s="120" t="s">
        <v>762</v>
      </c>
    </row>
    <row r="506" spans="1:3" ht="15.75" x14ac:dyDescent="0.25">
      <c r="A506" s="141"/>
      <c r="B506" s="141"/>
      <c r="C506" s="164" t="s">
        <v>760</v>
      </c>
    </row>
    <row r="507" spans="1:3" ht="15.75" x14ac:dyDescent="0.25">
      <c r="A507" s="141" t="s">
        <v>761</v>
      </c>
      <c r="B507" s="141"/>
      <c r="C507" s="164" t="s">
        <v>759</v>
      </c>
    </row>
    <row r="508" spans="1:3" ht="15.75" x14ac:dyDescent="0.25">
      <c r="A508" s="141"/>
      <c r="B508" s="141"/>
      <c r="C508" s="164" t="s">
        <v>758</v>
      </c>
    </row>
    <row r="509" spans="1:3" ht="15.75" x14ac:dyDescent="0.25">
      <c r="A509" s="141"/>
      <c r="B509" s="141"/>
      <c r="C509" s="164"/>
    </row>
    <row r="510" spans="1:3" ht="15.75" x14ac:dyDescent="0.25">
      <c r="A510" s="141"/>
      <c r="B510" s="141"/>
      <c r="C510" s="120" t="s">
        <v>757</v>
      </c>
    </row>
    <row r="511" spans="1:3" ht="15.75" x14ac:dyDescent="0.25">
      <c r="A511" s="141"/>
      <c r="B511" s="141"/>
      <c r="C511" s="164" t="s">
        <v>755</v>
      </c>
    </row>
    <row r="512" spans="1:3" ht="15.75" x14ac:dyDescent="0.25">
      <c r="A512" s="141" t="s">
        <v>756</v>
      </c>
      <c r="B512" s="141"/>
      <c r="C512" s="164"/>
    </row>
    <row r="513" spans="1:3" ht="15.75" x14ac:dyDescent="0.25">
      <c r="A513" s="141"/>
      <c r="B513" s="141"/>
      <c r="C513" s="120" t="s">
        <v>754</v>
      </c>
    </row>
    <row r="514" spans="1:3" ht="15.75" x14ac:dyDescent="0.25">
      <c r="A514" s="141"/>
      <c r="B514" s="141"/>
      <c r="C514" s="164" t="s">
        <v>752</v>
      </c>
    </row>
    <row r="515" spans="1:3" ht="15.75" x14ac:dyDescent="0.25">
      <c r="A515" s="141" t="s">
        <v>753</v>
      </c>
      <c r="B515" s="141"/>
      <c r="C515" s="164" t="s">
        <v>751</v>
      </c>
    </row>
    <row r="516" spans="1:3" ht="15.75" x14ac:dyDescent="0.25">
      <c r="A516" s="141"/>
      <c r="B516" s="141"/>
      <c r="C516" s="164" t="s">
        <v>750</v>
      </c>
    </row>
    <row r="517" spans="1:3" ht="15.75" x14ac:dyDescent="0.25">
      <c r="A517" s="141"/>
      <c r="B517" s="141"/>
      <c r="C517" s="164" t="s">
        <v>749</v>
      </c>
    </row>
    <row r="518" spans="1:3" ht="15.75" x14ac:dyDescent="0.25">
      <c r="A518" s="141"/>
      <c r="B518" s="141"/>
      <c r="C518" s="164" t="s">
        <v>748</v>
      </c>
    </row>
    <row r="519" spans="1:3" ht="15.75" x14ac:dyDescent="0.25">
      <c r="A519" s="141"/>
      <c r="B519" s="141"/>
      <c r="C519" s="164"/>
    </row>
    <row r="520" spans="1:3" ht="15.75" x14ac:dyDescent="0.25">
      <c r="A520" s="141"/>
      <c r="B520" s="141"/>
      <c r="C520" s="120" t="s">
        <v>747</v>
      </c>
    </row>
    <row r="521" spans="1:3" ht="15.75" x14ac:dyDescent="0.25">
      <c r="A521" s="141"/>
      <c r="B521" s="141"/>
      <c r="C521" s="164" t="s">
        <v>745</v>
      </c>
    </row>
    <row r="522" spans="1:3" ht="15.75" x14ac:dyDescent="0.25">
      <c r="A522" s="141" t="s">
        <v>746</v>
      </c>
      <c r="B522" s="141"/>
      <c r="C522" s="164" t="s">
        <v>744</v>
      </c>
    </row>
    <row r="523" spans="1:3" ht="15.75" x14ac:dyDescent="0.25">
      <c r="A523" s="141"/>
      <c r="B523" s="141"/>
      <c r="C523" s="164" t="s">
        <v>743</v>
      </c>
    </row>
    <row r="524" spans="1:3" ht="15.75" x14ac:dyDescent="0.25">
      <c r="A524" s="141"/>
      <c r="B524" s="141"/>
      <c r="C524" s="164"/>
    </row>
    <row r="525" spans="1:3" ht="15.75" x14ac:dyDescent="0.25">
      <c r="A525" s="141"/>
      <c r="B525" s="141"/>
      <c r="C525" s="120" t="s">
        <v>742</v>
      </c>
    </row>
    <row r="526" spans="1:3" ht="15.75" x14ac:dyDescent="0.25">
      <c r="A526" s="141"/>
      <c r="B526" s="141"/>
      <c r="C526" s="164" t="s">
        <v>740</v>
      </c>
    </row>
    <row r="527" spans="1:3" ht="15.75" x14ac:dyDescent="0.25">
      <c r="A527" s="141" t="s">
        <v>741</v>
      </c>
      <c r="B527" s="141"/>
      <c r="C527" s="164" t="s">
        <v>739</v>
      </c>
    </row>
    <row r="528" spans="1:3" ht="15.75" x14ac:dyDescent="0.25">
      <c r="A528" s="141"/>
      <c r="B528" s="141"/>
      <c r="C528" s="164" t="s">
        <v>738</v>
      </c>
    </row>
    <row r="529" spans="1:3" ht="15.75" x14ac:dyDescent="0.25">
      <c r="A529" s="141"/>
      <c r="B529" s="141"/>
      <c r="C529" s="164"/>
    </row>
    <row r="530" spans="1:3" ht="15.75" x14ac:dyDescent="0.25">
      <c r="A530" s="141"/>
      <c r="B530" s="141"/>
      <c r="C530" s="120" t="s">
        <v>737</v>
      </c>
    </row>
    <row r="531" spans="1:3" ht="15.75" x14ac:dyDescent="0.25">
      <c r="A531" s="141"/>
      <c r="B531" s="141"/>
      <c r="C531" s="164" t="s">
        <v>735</v>
      </c>
    </row>
    <row r="532" spans="1:3" ht="15.75" x14ac:dyDescent="0.25">
      <c r="A532" s="141" t="s">
        <v>736</v>
      </c>
      <c r="B532" s="141"/>
      <c r="C532" s="164" t="s">
        <v>734</v>
      </c>
    </row>
    <row r="533" spans="1:3" ht="15.75" x14ac:dyDescent="0.25">
      <c r="A533" s="141"/>
      <c r="B533" s="141"/>
      <c r="C533" s="164" t="s">
        <v>733</v>
      </c>
    </row>
    <row r="534" spans="1:3" ht="15.75" x14ac:dyDescent="0.25">
      <c r="A534" s="141"/>
      <c r="B534" s="141"/>
      <c r="C534" s="164" t="s">
        <v>732</v>
      </c>
    </row>
    <row r="535" spans="1:3" ht="15.75" x14ac:dyDescent="0.25">
      <c r="A535" s="141"/>
      <c r="B535" s="141"/>
      <c r="C535" s="164" t="s">
        <v>731</v>
      </c>
    </row>
    <row r="536" spans="1:3" ht="15.75" x14ac:dyDescent="0.25">
      <c r="A536" s="141"/>
      <c r="B536" s="141"/>
      <c r="C536" s="164" t="s">
        <v>730</v>
      </c>
    </row>
    <row r="537" spans="1:3" ht="15.75" x14ac:dyDescent="0.25">
      <c r="A537" s="141"/>
      <c r="B537" s="141"/>
      <c r="C537" s="164"/>
    </row>
    <row r="538" spans="1:3" ht="15.75" x14ac:dyDescent="0.25">
      <c r="A538" s="141"/>
      <c r="B538" s="141"/>
      <c r="C538" s="120" t="s">
        <v>729</v>
      </c>
    </row>
    <row r="539" spans="1:3" ht="15.75" x14ac:dyDescent="0.25">
      <c r="A539" s="141"/>
      <c r="B539" s="141"/>
      <c r="C539" s="164" t="s">
        <v>727</v>
      </c>
    </row>
    <row r="540" spans="1:3" ht="15.75" x14ac:dyDescent="0.25">
      <c r="A540" s="141" t="s">
        <v>728</v>
      </c>
      <c r="B540" s="141"/>
      <c r="C540" s="164" t="s">
        <v>726</v>
      </c>
    </row>
    <row r="541" spans="1:3" ht="15.75" x14ac:dyDescent="0.25">
      <c r="A541" s="141"/>
      <c r="B541" s="141"/>
      <c r="C541" s="164" t="s">
        <v>725</v>
      </c>
    </row>
    <row r="542" spans="1:3" ht="15.75" x14ac:dyDescent="0.25">
      <c r="A542" s="141"/>
      <c r="B542" s="141"/>
      <c r="C542" s="164" t="s">
        <v>724</v>
      </c>
    </row>
    <row r="543" spans="1:3" ht="15.75" x14ac:dyDescent="0.25">
      <c r="A543" s="141"/>
      <c r="B543" s="141"/>
      <c r="C543" s="164" t="s">
        <v>723</v>
      </c>
    </row>
    <row r="544" spans="1:3" ht="15.75" x14ac:dyDescent="0.25">
      <c r="A544" s="141"/>
      <c r="B544" s="141"/>
      <c r="C544" s="164" t="s">
        <v>722</v>
      </c>
    </row>
    <row r="545" spans="1:3" ht="15.75" x14ac:dyDescent="0.25">
      <c r="A545" s="141"/>
      <c r="B545" s="141"/>
      <c r="C545" s="164" t="s">
        <v>721</v>
      </c>
    </row>
    <row r="546" spans="1:3" ht="15.75" x14ac:dyDescent="0.25">
      <c r="A546" s="141"/>
      <c r="B546" s="141"/>
      <c r="C546" s="164" t="s">
        <v>720</v>
      </c>
    </row>
    <row r="547" spans="1:3" ht="15.75" x14ac:dyDescent="0.25">
      <c r="A547" s="141"/>
      <c r="B547" s="141"/>
      <c r="C547" s="164" t="s">
        <v>719</v>
      </c>
    </row>
    <row r="548" spans="1:3" ht="15.75" x14ac:dyDescent="0.25">
      <c r="A548" s="141"/>
      <c r="B548" s="141"/>
      <c r="C548" s="164" t="s">
        <v>718</v>
      </c>
    </row>
    <row r="549" spans="1:3" ht="15.75" x14ac:dyDescent="0.25">
      <c r="A549" s="141"/>
      <c r="B549" s="141"/>
      <c r="C549" s="164" t="s">
        <v>717</v>
      </c>
    </row>
    <row r="550" spans="1:3" ht="15.75" x14ac:dyDescent="0.25">
      <c r="A550" s="141"/>
      <c r="B550" s="141"/>
      <c r="C550" s="164" t="s">
        <v>716</v>
      </c>
    </row>
    <row r="551" spans="1:3" ht="15.75" x14ac:dyDescent="0.25">
      <c r="A551" s="141"/>
      <c r="B551" s="141"/>
      <c r="C551" s="164" t="s">
        <v>715</v>
      </c>
    </row>
    <row r="552" spans="1:3" ht="15.75" x14ac:dyDescent="0.25">
      <c r="A552" s="141"/>
      <c r="B552" s="141"/>
    </row>
  </sheetData>
  <mergeCells count="4">
    <mergeCell ref="C487:C488"/>
    <mergeCell ref="A411:A412"/>
    <mergeCell ref="B488:B489"/>
    <mergeCell ref="A48:A4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B1:AS47"/>
  <sheetViews>
    <sheetView showGridLines="0" topLeftCell="A2" zoomScaleNormal="100" workbookViewId="0">
      <selection activeCell="L41" sqref="L41"/>
    </sheetView>
  </sheetViews>
  <sheetFormatPr baseColWidth="10" defaultColWidth="11.42578125" defaultRowHeight="14.25" x14ac:dyDescent="0.25"/>
  <cols>
    <col min="1" max="1" width="5.7109375" style="1" customWidth="1"/>
    <col min="2" max="2" width="11.42578125" style="1"/>
    <col min="3" max="3" width="12.140625" style="1" customWidth="1"/>
    <col min="4" max="4" width="15.140625" style="1" customWidth="1"/>
    <col min="5" max="5" width="25.42578125" style="1" customWidth="1"/>
    <col min="6" max="6" width="30.28515625" style="1" customWidth="1"/>
    <col min="7" max="7" width="26.5703125" style="1" customWidth="1"/>
    <col min="8" max="8" width="14.28515625" style="1" customWidth="1"/>
    <col min="9" max="9" width="26.85546875" style="2" customWidth="1"/>
    <col min="10" max="10" width="15.140625" style="2" customWidth="1"/>
    <col min="11" max="11" width="19.140625" style="1" customWidth="1"/>
    <col min="12" max="12" width="11.28515625" style="1" customWidth="1"/>
    <col min="13" max="13" width="10.28515625" style="2" customWidth="1"/>
    <col min="14" max="14" width="15.140625" style="2" customWidth="1"/>
    <col min="15" max="16" width="12.7109375" style="2" customWidth="1"/>
    <col min="17" max="17" width="21" style="2" customWidth="1"/>
    <col min="18" max="18" width="27" style="2" customWidth="1"/>
    <col min="19" max="20" width="12.85546875" style="2" customWidth="1"/>
    <col min="21" max="21" width="22.140625" style="2" customWidth="1"/>
    <col min="22" max="22" width="19.5703125" style="2" customWidth="1"/>
    <col min="23" max="23" width="8.28515625" style="2" customWidth="1"/>
    <col min="24" max="24" width="7.140625" style="2" customWidth="1"/>
    <col min="25" max="25" width="7.7109375" style="2" customWidth="1"/>
    <col min="26" max="26" width="14.140625" style="2" customWidth="1"/>
    <col min="27" max="27" width="12" style="2" customWidth="1"/>
    <col min="28" max="31" width="8.7109375" style="2" customWidth="1"/>
    <col min="32" max="32" width="23.28515625" style="2" customWidth="1"/>
    <col min="33" max="33" width="34.7109375" style="2" customWidth="1"/>
    <col min="34" max="36" width="9.7109375" style="2" customWidth="1"/>
    <col min="37" max="37" width="10.28515625" style="2" customWidth="1"/>
    <col min="38" max="38" width="7.7109375" style="2" customWidth="1"/>
    <col min="39" max="39" width="11.7109375" style="2" customWidth="1"/>
    <col min="40" max="40" width="13.140625" style="2" customWidth="1"/>
    <col min="41" max="41" width="8.85546875" style="2" customWidth="1"/>
    <col min="42" max="42" width="10.42578125" style="2" customWidth="1"/>
    <col min="43" max="43" width="12.7109375" style="2" customWidth="1"/>
    <col min="44" max="44" width="21.28515625" style="2" customWidth="1"/>
    <col min="45" max="45" width="15.7109375" style="2" customWidth="1"/>
    <col min="46" max="46" width="15.7109375" style="1" customWidth="1"/>
    <col min="47" max="16384" width="11.42578125" style="1"/>
  </cols>
  <sheetData>
    <row r="1" spans="3:45" ht="81" customHeight="1" x14ac:dyDescent="0.25"/>
    <row r="2" spans="3:45" s="8" customFormat="1" ht="17.25" x14ac:dyDescent="0.3">
      <c r="H2" s="9"/>
      <c r="I2" s="10"/>
      <c r="J2" s="1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</row>
    <row r="3" spans="3:45" s="16" customFormat="1" ht="26.25" x14ac:dyDescent="0.25">
      <c r="E3" s="219"/>
      <c r="F3" s="219"/>
      <c r="G3" s="219"/>
      <c r="H3" s="219"/>
      <c r="I3" s="219"/>
      <c r="J3" s="219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</row>
    <row r="4" spans="3:45" s="16" customFormat="1" ht="26.25" x14ac:dyDescent="0.25">
      <c r="E4" s="108"/>
      <c r="F4" s="108"/>
      <c r="G4" s="108"/>
      <c r="H4" s="108"/>
      <c r="I4" s="108"/>
      <c r="J4" s="108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</row>
    <row r="5" spans="3:45" s="16" customFormat="1" ht="26.25" customHeight="1" x14ac:dyDescent="0.25">
      <c r="E5" s="239" t="s">
        <v>0</v>
      </c>
      <c r="F5" s="240"/>
      <c r="G5" s="108"/>
      <c r="H5" s="108"/>
      <c r="I5" s="105" t="s">
        <v>1</v>
      </c>
      <c r="J5" s="108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3:45" ht="31.5" customHeight="1" x14ac:dyDescent="0.3">
      <c r="E6" s="230"/>
      <c r="F6" s="231"/>
      <c r="H6" s="37" t="s">
        <v>2</v>
      </c>
      <c r="I6" s="38"/>
      <c r="J6" s="39"/>
      <c r="K6" s="74"/>
      <c r="L6" s="74"/>
      <c r="M6" s="1"/>
      <c r="N6" s="1"/>
      <c r="O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3:45" ht="26.25" customHeight="1" x14ac:dyDescent="0.25">
      <c r="C7" s="5"/>
      <c r="D7" s="5"/>
      <c r="E7" s="5"/>
      <c r="F7" s="5"/>
      <c r="G7" s="74"/>
      <c r="H7" s="77" t="s">
        <v>4</v>
      </c>
      <c r="I7" s="76" t="s">
        <v>101</v>
      </c>
      <c r="J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3:45" ht="18.75" customHeight="1" x14ac:dyDescent="0.25">
      <c r="C8" s="232" t="s">
        <v>5</v>
      </c>
      <c r="D8" s="233"/>
      <c r="E8" s="233"/>
      <c r="F8" s="233"/>
      <c r="G8" s="233"/>
      <c r="H8" s="233"/>
      <c r="I8" s="234"/>
      <c r="J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3:45" ht="18.75" customHeight="1" x14ac:dyDescent="0.25">
      <c r="C9" s="235" t="s">
        <v>6</v>
      </c>
      <c r="D9" s="235"/>
      <c r="E9" s="236"/>
      <c r="F9" s="237"/>
      <c r="G9" s="112" t="s">
        <v>7</v>
      </c>
      <c r="H9" s="238"/>
      <c r="I9" s="238"/>
      <c r="J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3:45" ht="27.75" customHeight="1" x14ac:dyDescent="0.25">
      <c r="C10" s="241" t="s">
        <v>8</v>
      </c>
      <c r="D10" s="242"/>
      <c r="E10" s="236"/>
      <c r="F10" s="237"/>
      <c r="G10" s="73" t="s">
        <v>9</v>
      </c>
      <c r="H10" s="238"/>
      <c r="I10" s="238"/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3:45" ht="18" customHeight="1" x14ac:dyDescent="0.25">
      <c r="C11" s="243" t="s">
        <v>10</v>
      </c>
      <c r="D11" s="243"/>
      <c r="E11" s="236"/>
      <c r="F11" s="237"/>
      <c r="G11" s="112" t="s">
        <v>11</v>
      </c>
      <c r="H11" s="238"/>
      <c r="I11" s="238"/>
      <c r="J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3:45" ht="18" customHeight="1" x14ac:dyDescent="0.25">
      <c r="C12" s="243" t="s">
        <v>12</v>
      </c>
      <c r="D12" s="243"/>
      <c r="E12" s="236"/>
      <c r="F12" s="237"/>
      <c r="G12" s="244" t="s">
        <v>13</v>
      </c>
      <c r="H12" s="245"/>
      <c r="I12" s="40"/>
      <c r="J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3:45" ht="18" customHeight="1" x14ac:dyDescent="0.25">
      <c r="C13" s="243" t="s">
        <v>14</v>
      </c>
      <c r="D13" s="243"/>
      <c r="E13" s="236"/>
      <c r="F13" s="237"/>
      <c r="G13" s="244" t="s">
        <v>15</v>
      </c>
      <c r="H13" s="245"/>
      <c r="I13" s="41"/>
      <c r="J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3:45" ht="18" customHeight="1" x14ac:dyDescent="0.25">
      <c r="C14" s="98"/>
      <c r="D14" s="98"/>
      <c r="E14" s="96"/>
      <c r="F14" s="96"/>
      <c r="G14" s="98"/>
      <c r="H14" s="98"/>
      <c r="I14" s="97"/>
      <c r="J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3:45" ht="18" customHeight="1" x14ac:dyDescent="0.25">
      <c r="C15" s="98"/>
      <c r="D15" s="98"/>
      <c r="E15" s="96"/>
      <c r="F15" s="96"/>
      <c r="G15" s="98"/>
      <c r="H15" s="98"/>
      <c r="I15" s="97"/>
      <c r="J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3:45" ht="27.75" customHeight="1" x14ac:dyDescent="0.25">
      <c r="C16" s="256" t="s">
        <v>16</v>
      </c>
      <c r="D16" s="256"/>
      <c r="E16" s="255"/>
      <c r="F16" s="255"/>
      <c r="G16" s="255"/>
      <c r="H16" s="255"/>
      <c r="I16" s="97"/>
      <c r="J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2:45" ht="28.5" customHeight="1" x14ac:dyDescent="0.25">
      <c r="C17" s="98"/>
      <c r="D17" s="98"/>
      <c r="E17" s="96"/>
      <c r="F17" s="96"/>
      <c r="G17" s="98"/>
      <c r="H17" s="97"/>
      <c r="I17" s="1"/>
      <c r="J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2:45" s="6" customFormat="1" ht="37.5" customHeight="1" x14ac:dyDescent="0.3">
      <c r="L18" s="75"/>
      <c r="M18" s="246" t="s">
        <v>17</v>
      </c>
      <c r="N18" s="246"/>
      <c r="O18" s="253" t="s">
        <v>68</v>
      </c>
      <c r="P18" s="254"/>
      <c r="Q18" s="111" t="s">
        <v>18</v>
      </c>
      <c r="R18" s="111" t="s">
        <v>19</v>
      </c>
      <c r="S18" s="247" t="s">
        <v>20</v>
      </c>
      <c r="T18" s="248"/>
      <c r="U18" s="111" t="s">
        <v>21</v>
      </c>
      <c r="V18" s="111" t="s">
        <v>22</v>
      </c>
      <c r="W18" s="247" t="s">
        <v>23</v>
      </c>
      <c r="X18" s="249"/>
      <c r="Y18" s="248"/>
      <c r="AB18" s="246" t="s">
        <v>24</v>
      </c>
      <c r="AC18" s="246"/>
      <c r="AD18" s="246"/>
      <c r="AE18" s="246"/>
      <c r="AN18" s="75"/>
      <c r="AO18" s="75"/>
    </row>
    <row r="19" spans="2:45" s="7" customFormat="1" ht="61.5" customHeight="1" x14ac:dyDescent="0.25">
      <c r="B19" s="107" t="s">
        <v>25</v>
      </c>
      <c r="C19" s="14" t="s">
        <v>26</v>
      </c>
      <c r="D19" s="107" t="s">
        <v>27</v>
      </c>
      <c r="E19" s="44" t="s">
        <v>28</v>
      </c>
      <c r="F19" s="44" t="s">
        <v>29</v>
      </c>
      <c r="G19" s="107" t="s">
        <v>30</v>
      </c>
      <c r="H19" s="250" t="s">
        <v>31</v>
      </c>
      <c r="I19" s="250"/>
      <c r="J19" s="251"/>
      <c r="K19" s="252" t="s">
        <v>32</v>
      </c>
      <c r="L19" s="251"/>
      <c r="M19" s="15" t="s">
        <v>33</v>
      </c>
      <c r="N19" s="15" t="s">
        <v>34</v>
      </c>
      <c r="O19" s="45" t="s">
        <v>35</v>
      </c>
      <c r="P19" s="111" t="s">
        <v>36</v>
      </c>
      <c r="Q19" s="46" t="s">
        <v>37</v>
      </c>
      <c r="R19" s="111" t="s">
        <v>38</v>
      </c>
      <c r="S19" s="111" t="s">
        <v>3</v>
      </c>
      <c r="T19" s="111" t="s">
        <v>39</v>
      </c>
      <c r="U19" s="111" t="s">
        <v>40</v>
      </c>
      <c r="V19" s="111" t="s">
        <v>41</v>
      </c>
      <c r="W19" s="111" t="s">
        <v>42</v>
      </c>
      <c r="X19" s="111" t="s">
        <v>43</v>
      </c>
      <c r="Y19" s="111" t="s">
        <v>44</v>
      </c>
      <c r="Z19" s="111" t="s">
        <v>45</v>
      </c>
      <c r="AA19" s="47" t="s">
        <v>102</v>
      </c>
      <c r="AB19" s="111" t="s">
        <v>103</v>
      </c>
      <c r="AC19" s="111" t="s">
        <v>46</v>
      </c>
      <c r="AD19" s="111" t="s">
        <v>47</v>
      </c>
      <c r="AE19" s="111" t="s">
        <v>48</v>
      </c>
      <c r="AF19" s="111" t="s">
        <v>104</v>
      </c>
      <c r="AG19" s="14" t="s">
        <v>49</v>
      </c>
    </row>
    <row r="20" spans="2:45" s="22" customFormat="1" x14ac:dyDescent="0.25">
      <c r="B20" s="48">
        <v>1</v>
      </c>
      <c r="C20" s="48"/>
      <c r="D20" s="49"/>
      <c r="E20" s="49"/>
      <c r="F20" s="110"/>
      <c r="G20" s="48"/>
      <c r="H20" s="257"/>
      <c r="I20" s="258"/>
      <c r="J20" s="259"/>
      <c r="K20" s="257"/>
      <c r="L20" s="259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50"/>
      <c r="X20" s="50"/>
      <c r="Y20" s="50"/>
      <c r="Z20" s="48"/>
      <c r="AA20" s="48"/>
      <c r="AB20" s="48"/>
      <c r="AC20" s="48"/>
      <c r="AD20" s="48"/>
      <c r="AE20" s="48"/>
      <c r="AF20" s="48"/>
      <c r="AG20" s="51"/>
      <c r="AH20" s="7"/>
    </row>
    <row r="21" spans="2:45" s="22" customFormat="1" x14ac:dyDescent="0.25">
      <c r="B21" s="48">
        <v>2</v>
      </c>
      <c r="C21" s="48"/>
      <c r="D21" s="49"/>
      <c r="E21" s="49"/>
      <c r="F21" s="110"/>
      <c r="G21" s="48"/>
      <c r="H21" s="257"/>
      <c r="I21" s="258"/>
      <c r="J21" s="259"/>
      <c r="K21" s="257"/>
      <c r="L21" s="259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50"/>
      <c r="X21" s="50"/>
      <c r="Y21" s="50"/>
      <c r="Z21" s="48"/>
      <c r="AA21" s="48"/>
      <c r="AB21" s="48"/>
      <c r="AC21" s="48"/>
      <c r="AD21" s="48"/>
      <c r="AE21" s="48"/>
      <c r="AF21" s="48"/>
      <c r="AG21" s="51"/>
      <c r="AH21" s="7"/>
    </row>
    <row r="22" spans="2:45" s="22" customFormat="1" x14ac:dyDescent="0.25">
      <c r="B22" s="48">
        <v>3</v>
      </c>
      <c r="C22" s="48"/>
      <c r="D22" s="49"/>
      <c r="E22" s="49"/>
      <c r="F22" s="110"/>
      <c r="G22" s="48"/>
      <c r="H22" s="257"/>
      <c r="I22" s="258"/>
      <c r="J22" s="259"/>
      <c r="K22" s="257"/>
      <c r="L22" s="259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50"/>
      <c r="X22" s="50"/>
      <c r="Y22" s="50"/>
      <c r="Z22" s="48"/>
      <c r="AA22" s="48"/>
      <c r="AB22" s="48"/>
      <c r="AC22" s="48"/>
      <c r="AD22" s="48"/>
      <c r="AE22" s="48"/>
      <c r="AF22" s="48"/>
      <c r="AG22" s="51"/>
      <c r="AH22" s="7"/>
    </row>
    <row r="23" spans="2:45" s="22" customFormat="1" x14ac:dyDescent="0.25">
      <c r="B23" s="48">
        <v>4</v>
      </c>
      <c r="C23" s="48"/>
      <c r="D23" s="49"/>
      <c r="E23" s="49"/>
      <c r="F23" s="110"/>
      <c r="G23" s="48"/>
      <c r="H23" s="257"/>
      <c r="I23" s="258"/>
      <c r="J23" s="259"/>
      <c r="K23" s="257"/>
      <c r="L23" s="259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50"/>
      <c r="X23" s="50"/>
      <c r="Y23" s="50"/>
      <c r="Z23" s="48"/>
      <c r="AA23" s="48"/>
      <c r="AB23" s="48"/>
      <c r="AC23" s="48"/>
      <c r="AD23" s="48"/>
      <c r="AE23" s="48"/>
      <c r="AF23" s="48"/>
      <c r="AG23" s="51"/>
      <c r="AH23" s="7"/>
    </row>
    <row r="24" spans="2:45" s="22" customFormat="1" x14ac:dyDescent="0.25">
      <c r="B24" s="48">
        <v>5</v>
      </c>
      <c r="C24" s="48"/>
      <c r="D24" s="49"/>
      <c r="E24" s="49"/>
      <c r="F24" s="110"/>
      <c r="G24" s="48"/>
      <c r="H24" s="257"/>
      <c r="I24" s="258"/>
      <c r="J24" s="259"/>
      <c r="K24" s="257"/>
      <c r="L24" s="259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50"/>
      <c r="X24" s="50"/>
      <c r="Y24" s="50"/>
      <c r="Z24" s="48"/>
      <c r="AA24" s="48"/>
      <c r="AB24" s="48"/>
      <c r="AC24" s="48"/>
      <c r="AD24" s="48"/>
      <c r="AE24" s="48"/>
      <c r="AF24" s="48"/>
      <c r="AG24" s="51"/>
      <c r="AH24" s="7"/>
    </row>
    <row r="25" spans="2:45" s="22" customFormat="1" x14ac:dyDescent="0.25">
      <c r="B25" s="48">
        <v>6</v>
      </c>
      <c r="C25" s="48"/>
      <c r="D25" s="49"/>
      <c r="E25" s="49"/>
      <c r="F25" s="110"/>
      <c r="G25" s="48"/>
      <c r="H25" s="257"/>
      <c r="I25" s="258"/>
      <c r="J25" s="259"/>
      <c r="K25" s="257"/>
      <c r="L25" s="259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50"/>
      <c r="X25" s="50"/>
      <c r="Y25" s="50"/>
      <c r="Z25" s="48"/>
      <c r="AA25" s="48"/>
      <c r="AB25" s="48"/>
      <c r="AC25" s="48"/>
      <c r="AD25" s="48"/>
      <c r="AE25" s="48"/>
      <c r="AF25" s="48"/>
      <c r="AG25" s="51"/>
      <c r="AH25" s="7"/>
    </row>
    <row r="26" spans="2:45" s="22" customFormat="1" x14ac:dyDescent="0.25">
      <c r="B26" s="48">
        <v>7</v>
      </c>
      <c r="C26" s="48"/>
      <c r="D26" s="49"/>
      <c r="E26" s="49"/>
      <c r="F26" s="110"/>
      <c r="G26" s="48"/>
      <c r="H26" s="257"/>
      <c r="I26" s="258"/>
      <c r="J26" s="259"/>
      <c r="K26" s="257"/>
      <c r="L26" s="259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50"/>
      <c r="X26" s="50"/>
      <c r="Y26" s="50"/>
      <c r="Z26" s="48"/>
      <c r="AA26" s="48"/>
      <c r="AB26" s="48"/>
      <c r="AC26" s="48"/>
      <c r="AD26" s="48"/>
      <c r="AE26" s="48"/>
      <c r="AF26" s="48"/>
      <c r="AG26" s="51"/>
      <c r="AH26" s="7"/>
    </row>
    <row r="27" spans="2:45" s="22" customFormat="1" x14ac:dyDescent="0.25">
      <c r="B27" s="48">
        <v>8</v>
      </c>
      <c r="C27" s="48"/>
      <c r="D27" s="49"/>
      <c r="E27" s="49"/>
      <c r="F27" s="110"/>
      <c r="G27" s="48"/>
      <c r="H27" s="257"/>
      <c r="I27" s="258"/>
      <c r="J27" s="259"/>
      <c r="K27" s="257"/>
      <c r="L27" s="259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50"/>
      <c r="X27" s="50"/>
      <c r="Y27" s="50"/>
      <c r="Z27" s="48"/>
      <c r="AA27" s="48"/>
      <c r="AB27" s="48"/>
      <c r="AC27" s="48"/>
      <c r="AD27" s="48"/>
      <c r="AE27" s="48"/>
      <c r="AF27" s="48"/>
      <c r="AG27" s="51"/>
      <c r="AH27" s="7"/>
    </row>
    <row r="28" spans="2:45" s="22" customFormat="1" x14ac:dyDescent="0.25">
      <c r="B28" s="48">
        <v>9</v>
      </c>
      <c r="C28" s="48"/>
      <c r="D28" s="49"/>
      <c r="E28" s="49"/>
      <c r="F28" s="110"/>
      <c r="G28" s="48"/>
      <c r="H28" s="257"/>
      <c r="I28" s="258"/>
      <c r="J28" s="259"/>
      <c r="K28" s="257"/>
      <c r="L28" s="259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50"/>
      <c r="X28" s="50"/>
      <c r="Y28" s="50"/>
      <c r="Z28" s="48"/>
      <c r="AA28" s="48"/>
      <c r="AB28" s="48"/>
      <c r="AC28" s="48"/>
      <c r="AD28" s="48"/>
      <c r="AE28" s="48"/>
      <c r="AF28" s="48"/>
      <c r="AG28" s="51"/>
      <c r="AH28" s="7"/>
    </row>
    <row r="29" spans="2:45" s="22" customFormat="1" x14ac:dyDescent="0.25">
      <c r="B29" s="48">
        <v>11</v>
      </c>
      <c r="C29" s="48"/>
      <c r="D29" s="49"/>
      <c r="E29" s="49"/>
      <c r="F29" s="110"/>
      <c r="G29" s="48"/>
      <c r="H29" s="257"/>
      <c r="I29" s="258"/>
      <c r="J29" s="259"/>
      <c r="K29" s="257"/>
      <c r="L29" s="259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/>
      <c r="X29" s="50"/>
      <c r="Y29" s="50"/>
      <c r="Z29" s="48"/>
      <c r="AA29" s="48"/>
      <c r="AB29" s="48"/>
      <c r="AC29" s="48"/>
      <c r="AD29" s="48"/>
      <c r="AE29" s="48"/>
      <c r="AF29" s="48"/>
      <c r="AG29" s="51"/>
      <c r="AH29" s="7"/>
    </row>
    <row r="30" spans="2:45" s="22" customFormat="1" x14ac:dyDescent="0.25">
      <c r="B30" s="48">
        <v>12</v>
      </c>
      <c r="C30" s="48"/>
      <c r="D30" s="49"/>
      <c r="E30" s="49"/>
      <c r="F30" s="110"/>
      <c r="G30" s="48"/>
      <c r="H30" s="257"/>
      <c r="I30" s="258"/>
      <c r="J30" s="259"/>
      <c r="K30" s="257"/>
      <c r="L30" s="259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/>
      <c r="X30" s="50"/>
      <c r="Y30" s="50"/>
      <c r="Z30" s="48"/>
      <c r="AA30" s="48"/>
      <c r="AB30" s="48"/>
      <c r="AC30" s="48"/>
      <c r="AD30" s="48"/>
      <c r="AE30" s="48"/>
      <c r="AF30" s="48"/>
      <c r="AG30" s="51"/>
      <c r="AH30" s="7"/>
    </row>
    <row r="31" spans="2:45" s="22" customFormat="1" x14ac:dyDescent="0.25">
      <c r="B31" s="48">
        <v>13</v>
      </c>
      <c r="C31" s="48"/>
      <c r="D31" s="49"/>
      <c r="E31" s="49"/>
      <c r="F31" s="110"/>
      <c r="G31" s="48"/>
      <c r="H31" s="257"/>
      <c r="I31" s="258"/>
      <c r="J31" s="259"/>
      <c r="K31" s="257"/>
      <c r="L31" s="259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/>
      <c r="X31" s="50"/>
      <c r="Y31" s="50"/>
      <c r="Z31" s="48"/>
      <c r="AA31" s="48"/>
      <c r="AB31" s="48"/>
      <c r="AC31" s="48"/>
      <c r="AD31" s="48"/>
      <c r="AE31" s="48"/>
      <c r="AF31" s="48"/>
      <c r="AG31" s="51"/>
      <c r="AH31" s="7"/>
    </row>
    <row r="32" spans="2:45" s="22" customFormat="1" x14ac:dyDescent="0.25">
      <c r="B32" s="48">
        <v>14</v>
      </c>
      <c r="C32" s="48"/>
      <c r="D32" s="49"/>
      <c r="E32" s="49"/>
      <c r="F32" s="110"/>
      <c r="G32" s="48"/>
      <c r="H32" s="257"/>
      <c r="I32" s="258"/>
      <c r="J32" s="259"/>
      <c r="K32" s="257"/>
      <c r="L32" s="259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/>
      <c r="X32" s="50"/>
      <c r="Y32" s="50"/>
      <c r="Z32" s="48"/>
      <c r="AA32" s="48"/>
      <c r="AB32" s="48"/>
      <c r="AC32" s="48"/>
      <c r="AD32" s="48"/>
      <c r="AE32" s="48"/>
      <c r="AF32" s="48"/>
      <c r="AG32" s="51"/>
      <c r="AH32" s="7"/>
    </row>
    <row r="33" spans="2:45" s="22" customFormat="1" x14ac:dyDescent="0.25">
      <c r="B33" s="48">
        <v>15</v>
      </c>
      <c r="C33" s="48"/>
      <c r="D33" s="49"/>
      <c r="E33" s="49"/>
      <c r="F33" s="110"/>
      <c r="G33" s="48"/>
      <c r="H33" s="257"/>
      <c r="I33" s="258"/>
      <c r="J33" s="259"/>
      <c r="K33" s="257"/>
      <c r="L33" s="259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/>
      <c r="X33" s="50"/>
      <c r="Y33" s="50"/>
      <c r="Z33" s="48"/>
      <c r="AA33" s="48"/>
      <c r="AB33" s="48"/>
      <c r="AC33" s="48"/>
      <c r="AD33" s="48"/>
      <c r="AE33" s="48"/>
      <c r="AF33" s="48"/>
      <c r="AG33" s="51"/>
      <c r="AH33" s="7"/>
    </row>
    <row r="34" spans="2:45" s="22" customFormat="1" ht="18.75" customHeight="1" x14ac:dyDescent="0.25">
      <c r="B34" s="93"/>
      <c r="C34" s="93"/>
      <c r="D34" s="94"/>
      <c r="E34" s="94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276" t="s">
        <v>50</v>
      </c>
      <c r="X34" s="276"/>
      <c r="Y34" s="276"/>
      <c r="Z34" s="117">
        <f t="shared" ref="Z34:AE34" si="0">SUM(Z20:Z33)</f>
        <v>0</v>
      </c>
      <c r="AA34" s="117">
        <f t="shared" si="0"/>
        <v>0</v>
      </c>
      <c r="AB34" s="117">
        <f t="shared" si="0"/>
        <v>0</v>
      </c>
      <c r="AC34" s="117">
        <f t="shared" si="0"/>
        <v>0</v>
      </c>
      <c r="AD34" s="117">
        <f t="shared" si="0"/>
        <v>0</v>
      </c>
      <c r="AE34" s="117">
        <f t="shared" si="0"/>
        <v>0</v>
      </c>
      <c r="AF34" s="93"/>
      <c r="AG34" s="95"/>
      <c r="AH34" s="7"/>
    </row>
    <row r="35" spans="2:45" x14ac:dyDescent="0.25">
      <c r="C35" s="2"/>
      <c r="D35" s="7"/>
      <c r="E35" s="7"/>
      <c r="F35" s="7"/>
      <c r="G35" s="7"/>
      <c r="H35" s="23"/>
      <c r="I35" s="23"/>
      <c r="J35" s="23"/>
      <c r="K35" s="23"/>
      <c r="L35" s="23"/>
      <c r="AF35" s="4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2:45" x14ac:dyDescent="0.25">
      <c r="B36" s="277"/>
      <c r="C36" s="278"/>
      <c r="D36" s="278"/>
      <c r="E36" s="278"/>
      <c r="F36" s="278"/>
      <c r="G36" s="278"/>
      <c r="H36" s="279"/>
      <c r="I36" s="23"/>
      <c r="J36" s="23"/>
      <c r="K36" s="23"/>
      <c r="L36" s="2"/>
      <c r="V36" s="4"/>
      <c r="W36" s="4"/>
      <c r="X36" s="4"/>
      <c r="Y36" s="4"/>
      <c r="Z36" s="4"/>
      <c r="AA36" s="7"/>
      <c r="AB36" s="7"/>
      <c r="AC36" s="7"/>
      <c r="AD36" s="7"/>
      <c r="AE36" s="7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2:45" ht="18" customHeight="1" x14ac:dyDescent="0.3">
      <c r="B37" s="280" t="s">
        <v>51</v>
      </c>
      <c r="C37" s="281"/>
      <c r="D37" s="281"/>
      <c r="E37" s="281"/>
      <c r="F37" s="281"/>
      <c r="G37" s="78"/>
      <c r="H37" s="79" t="s">
        <v>52</v>
      </c>
      <c r="L37" s="4"/>
      <c r="M37" s="4"/>
      <c r="N37" s="4"/>
      <c r="O37" s="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4"/>
      <c r="AM37" s="4"/>
      <c r="AN37" s="4"/>
      <c r="AO37" s="25"/>
      <c r="AP37" s="25"/>
      <c r="AQ37" s="25"/>
    </row>
    <row r="38" spans="2:45" ht="18" customHeight="1" x14ac:dyDescent="0.3">
      <c r="B38" s="282" t="s">
        <v>53</v>
      </c>
      <c r="C38" s="283"/>
      <c r="D38" s="80">
        <f>Z34</f>
        <v>0</v>
      </c>
      <c r="E38" s="81" t="s">
        <v>54</v>
      </c>
      <c r="F38" s="82" t="s">
        <v>105</v>
      </c>
      <c r="G38" s="260" t="s">
        <v>55</v>
      </c>
      <c r="H38" s="261"/>
      <c r="L38" s="4"/>
      <c r="M38" s="4"/>
      <c r="N38" s="4"/>
      <c r="O38" s="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4"/>
      <c r="AM38" s="4"/>
      <c r="AN38" s="4"/>
      <c r="AO38" s="25"/>
      <c r="AP38" s="25"/>
      <c r="AQ38" s="25"/>
    </row>
    <row r="39" spans="2:45" ht="18" customHeight="1" x14ac:dyDescent="0.3">
      <c r="B39" s="106" t="s">
        <v>56</v>
      </c>
      <c r="C39" s="83"/>
      <c r="D39" s="109" t="s">
        <v>57</v>
      </c>
      <c r="E39" s="84">
        <f>AA34</f>
        <v>0</v>
      </c>
      <c r="F39" s="85" t="s">
        <v>106</v>
      </c>
      <c r="G39" s="78"/>
      <c r="H39" s="86" t="s">
        <v>58</v>
      </c>
      <c r="L39" s="4"/>
      <c r="M39" s="4"/>
      <c r="N39" s="4"/>
      <c r="O39" s="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4"/>
      <c r="AM39" s="4"/>
      <c r="AN39" s="4"/>
      <c r="AO39" s="25"/>
      <c r="AP39" s="25"/>
      <c r="AQ39" s="25"/>
    </row>
    <row r="40" spans="2:45" ht="18" customHeight="1" x14ac:dyDescent="0.3">
      <c r="B40" s="106" t="s">
        <v>59</v>
      </c>
      <c r="C40" s="83"/>
      <c r="D40" s="113" t="s">
        <v>107</v>
      </c>
      <c r="E40" s="87"/>
      <c r="F40" s="87"/>
      <c r="G40" s="87"/>
      <c r="H40" s="86"/>
      <c r="L40" s="4"/>
      <c r="M40" s="4"/>
      <c r="N40" s="4"/>
      <c r="O40" s="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4"/>
      <c r="AM40" s="4"/>
      <c r="AN40" s="4"/>
      <c r="AO40" s="25"/>
      <c r="AP40" s="25"/>
      <c r="AQ40" s="25"/>
    </row>
    <row r="41" spans="2:45" ht="15.75" customHeight="1" x14ac:dyDescent="0.3">
      <c r="B41" s="88"/>
      <c r="C41" s="89"/>
      <c r="D41" s="89"/>
      <c r="E41" s="89"/>
      <c r="F41" s="89"/>
      <c r="G41" s="90"/>
      <c r="H41" s="91"/>
      <c r="L41" s="4"/>
      <c r="M41" s="4"/>
      <c r="N41" s="4"/>
      <c r="O41" s="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4"/>
      <c r="AM41" s="4"/>
      <c r="AN41" s="4"/>
      <c r="AO41" s="25"/>
      <c r="AP41" s="25"/>
      <c r="AQ41" s="25"/>
    </row>
    <row r="42" spans="2:45" x14ac:dyDescent="0.25">
      <c r="B42" s="99"/>
      <c r="C42" s="99"/>
      <c r="D42" s="99"/>
      <c r="E42" s="99"/>
      <c r="F42" s="99"/>
      <c r="L42" s="4"/>
      <c r="M42" s="4"/>
      <c r="N42" s="4"/>
      <c r="O42" s="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4"/>
      <c r="AM42" s="4"/>
      <c r="AN42" s="4"/>
      <c r="AO42" s="25"/>
      <c r="AP42" s="25"/>
      <c r="AQ42" s="25"/>
    </row>
    <row r="43" spans="2:45" s="6" customFormat="1" ht="16.5" x14ac:dyDescent="0.3">
      <c r="B43" s="75"/>
      <c r="C43" s="75"/>
      <c r="D43" s="75"/>
      <c r="G43" s="12"/>
      <c r="H43" s="12"/>
      <c r="I43" s="12"/>
      <c r="J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75"/>
      <c r="AB43" s="75"/>
      <c r="AC43" s="75"/>
      <c r="AD43" s="75"/>
      <c r="AE43" s="75"/>
      <c r="AF43" s="75"/>
      <c r="AG43" s="75"/>
    </row>
    <row r="44" spans="2:45" x14ac:dyDescent="0.25">
      <c r="B44" s="268" t="s">
        <v>108</v>
      </c>
      <c r="C44" s="269"/>
      <c r="D44" s="270"/>
      <c r="F44" s="268" t="s">
        <v>60</v>
      </c>
      <c r="G44" s="270"/>
      <c r="H44" s="4"/>
      <c r="I44" s="268" t="s">
        <v>109</v>
      </c>
      <c r="J44" s="27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2:45" ht="51" customHeight="1" x14ac:dyDescent="0.25">
      <c r="B45" s="271" t="s">
        <v>61</v>
      </c>
      <c r="C45" s="272"/>
      <c r="D45" s="273"/>
      <c r="F45" s="262"/>
      <c r="G45" s="263"/>
      <c r="H45" s="2"/>
      <c r="I45" s="262"/>
      <c r="J45" s="26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2:45" x14ac:dyDescent="0.25">
      <c r="B46" s="264"/>
      <c r="C46" s="274"/>
      <c r="D46" s="265"/>
      <c r="F46" s="264" t="s">
        <v>62</v>
      </c>
      <c r="G46" s="265"/>
      <c r="H46" s="99"/>
      <c r="I46" s="264" t="s">
        <v>62</v>
      </c>
      <c r="J46" s="265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2:45" x14ac:dyDescent="0.25">
      <c r="B47" s="266" t="s">
        <v>63</v>
      </c>
      <c r="C47" s="275"/>
      <c r="D47" s="267"/>
      <c r="F47" s="266" t="s">
        <v>63</v>
      </c>
      <c r="G47" s="267"/>
      <c r="H47" s="2"/>
      <c r="I47" s="266" t="s">
        <v>63</v>
      </c>
      <c r="J47" s="26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</sheetData>
  <sheetProtection algorithmName="SHA-512" hashValue="SreD0GJ+gtpzokqM306DmaTwTpQoTzlHNNB8KZSaOsJL1thwienDoploTeSaRadonXMGcz+jHh8Qszo6dazyQw==" saltValue="J+drN5b+Me3Y7Gk+lEFS+w==" spinCount="100000" sheet="1" objects="1" scenarios="1" selectLockedCells="1" selectUnlockedCells="1"/>
  <mergeCells count="72">
    <mergeCell ref="AB18:AE18"/>
    <mergeCell ref="I45:J45"/>
    <mergeCell ref="I46:J46"/>
    <mergeCell ref="I47:J47"/>
    <mergeCell ref="B44:D44"/>
    <mergeCell ref="F44:G44"/>
    <mergeCell ref="I44:J44"/>
    <mergeCell ref="B45:D46"/>
    <mergeCell ref="F45:G45"/>
    <mergeCell ref="F46:G46"/>
    <mergeCell ref="B47:D47"/>
    <mergeCell ref="F47:G47"/>
    <mergeCell ref="W34:Y34"/>
    <mergeCell ref="B36:H36"/>
    <mergeCell ref="B37:F37"/>
    <mergeCell ref="B38:C38"/>
    <mergeCell ref="G38:H38"/>
    <mergeCell ref="H26:J26"/>
    <mergeCell ref="K26:L26"/>
    <mergeCell ref="H27:J27"/>
    <mergeCell ref="K27:L27"/>
    <mergeCell ref="H33:J33"/>
    <mergeCell ref="K33:L33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23:J23"/>
    <mergeCell ref="K23:L23"/>
    <mergeCell ref="H24:J24"/>
    <mergeCell ref="K24:L24"/>
    <mergeCell ref="H25:J25"/>
    <mergeCell ref="K25:L25"/>
    <mergeCell ref="H20:J20"/>
    <mergeCell ref="K20:L20"/>
    <mergeCell ref="H21:J21"/>
    <mergeCell ref="K21:L21"/>
    <mergeCell ref="H22:J22"/>
    <mergeCell ref="K22:L22"/>
    <mergeCell ref="W18:Y18"/>
    <mergeCell ref="C13:D13"/>
    <mergeCell ref="E13:F13"/>
    <mergeCell ref="G13:H13"/>
    <mergeCell ref="H19:J19"/>
    <mergeCell ref="K19:L19"/>
    <mergeCell ref="O18:P18"/>
    <mergeCell ref="E16:H16"/>
    <mergeCell ref="C16:D16"/>
    <mergeCell ref="C12:D12"/>
    <mergeCell ref="E12:F12"/>
    <mergeCell ref="G12:H12"/>
    <mergeCell ref="M18:N18"/>
    <mergeCell ref="S18:T18"/>
    <mergeCell ref="C10:D10"/>
    <mergeCell ref="E10:F10"/>
    <mergeCell ref="H10:I10"/>
    <mergeCell ref="C11:D11"/>
    <mergeCell ref="E11:F11"/>
    <mergeCell ref="H11:I11"/>
    <mergeCell ref="E6:F6"/>
    <mergeCell ref="E3:J3"/>
    <mergeCell ref="C8:I8"/>
    <mergeCell ref="C9:D9"/>
    <mergeCell ref="E9:F9"/>
    <mergeCell ref="H9:I9"/>
    <mergeCell ref="E5:F5"/>
  </mergeCells>
  <pageMargins left="0.7" right="0.7" top="0.75" bottom="0.75" header="0.3" footer="0.3"/>
  <pageSetup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Datos!$A$2:$A$4</xm:f>
          </x14:formula1>
          <xm:sqref>I6</xm:sqref>
        </x14:dataValidation>
        <x14:dataValidation type="list" allowBlank="1" showInputMessage="1" showErrorMessage="1" xr:uid="{00000000-0002-0000-0900-000001000000}">
          <x14:formula1>
            <xm:f>Datos!$I$2:$I$4</xm:f>
          </x14:formula1>
          <xm:sqref>O20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-0.249977111117893"/>
  </sheetPr>
  <dimension ref="B1:N852"/>
  <sheetViews>
    <sheetView showGridLines="0" topLeftCell="A770" workbookViewId="0">
      <selection activeCell="D66" sqref="D66"/>
    </sheetView>
  </sheetViews>
  <sheetFormatPr baseColWidth="10" defaultColWidth="11.42578125" defaultRowHeight="16.5" x14ac:dyDescent="0.3"/>
  <cols>
    <col min="1" max="1" width="11.42578125" style="6"/>
    <col min="2" max="2" width="12.7109375" style="6" customWidth="1"/>
    <col min="3" max="4" width="9.7109375" style="6" customWidth="1"/>
    <col min="5" max="5" width="18.28515625" style="6" customWidth="1"/>
    <col min="6" max="6" width="11.7109375" style="6" customWidth="1"/>
    <col min="7" max="7" width="14.42578125" style="6" customWidth="1"/>
    <col min="8" max="8" width="11.42578125" style="6"/>
    <col min="9" max="9" width="30.85546875" style="6" customWidth="1"/>
    <col min="10" max="10" width="13.140625" style="6" customWidth="1"/>
    <col min="11" max="11" width="19.7109375" style="6" customWidth="1"/>
    <col min="12" max="12" width="7.7109375" style="6" customWidth="1"/>
    <col min="13" max="13" width="18.28515625" style="6" customWidth="1"/>
    <col min="14" max="14" width="9.140625" style="6" customWidth="1"/>
    <col min="15" max="15" width="18.28515625" style="6" customWidth="1"/>
    <col min="16" max="16" width="9.140625" style="6" customWidth="1"/>
    <col min="17" max="16384" width="11.42578125" style="6"/>
  </cols>
  <sheetData>
    <row r="1" spans="2:14" ht="16.5" customHeight="1" x14ac:dyDescent="0.3">
      <c r="C1" s="70"/>
      <c r="D1" s="70"/>
      <c r="E1" s="71"/>
      <c r="F1" s="72"/>
      <c r="G1" s="72"/>
      <c r="H1" s="72"/>
    </row>
    <row r="2" spans="2:14" ht="21" customHeight="1" x14ac:dyDescent="0.5">
      <c r="B2" s="286" t="s">
        <v>110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2:14" ht="21" customHeight="1" x14ac:dyDescent="0.5">
      <c r="B3" s="286" t="s">
        <v>111</v>
      </c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</row>
    <row r="4" spans="2:14" ht="21" customHeight="1" x14ac:dyDescent="0.5">
      <c r="B4" s="286" t="s">
        <v>112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</row>
    <row r="5" spans="2:14" ht="21" customHeight="1" x14ac:dyDescent="0.5">
      <c r="B5" s="286" t="s">
        <v>113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</row>
    <row r="6" spans="2:14" ht="34.5" customHeight="1" x14ac:dyDescent="0.35">
      <c r="B6" s="290" t="s">
        <v>114</v>
      </c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</row>
    <row r="7" spans="2:14" ht="34.5" customHeight="1" x14ac:dyDescent="0.3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t="32.25" customHeight="1" x14ac:dyDescent="0.3">
      <c r="B8" s="291" t="s">
        <v>115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</row>
    <row r="10" spans="2:14" ht="35.25" customHeight="1" x14ac:dyDescent="0.3">
      <c r="B10" s="291" t="s">
        <v>116</v>
      </c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</row>
    <row r="13" spans="2:14" ht="28.5" customHeight="1" x14ac:dyDescent="0.3">
      <c r="B13" s="287" t="s">
        <v>117</v>
      </c>
      <c r="C13" s="287"/>
      <c r="D13" s="287"/>
      <c r="E13" s="287"/>
      <c r="J13" s="75"/>
    </row>
    <row r="14" spans="2:14" ht="38.25" customHeight="1" x14ac:dyDescent="0.3">
      <c r="B14" s="288" t="s">
        <v>118</v>
      </c>
      <c r="C14" s="289"/>
      <c r="D14" s="289"/>
      <c r="E14" s="27" t="s">
        <v>119</v>
      </c>
    </row>
    <row r="15" spans="2:14" ht="50.25" customHeight="1" x14ac:dyDescent="0.3">
      <c r="B15" s="288" t="s">
        <v>120</v>
      </c>
      <c r="C15" s="289"/>
      <c r="D15" s="289"/>
      <c r="E15" s="27" t="s">
        <v>121</v>
      </c>
    </row>
    <row r="18" spans="3:8" s="26" customFormat="1" ht="49.5" x14ac:dyDescent="0.3">
      <c r="C18" s="284" t="s">
        <v>122</v>
      </c>
      <c r="D18" s="285"/>
      <c r="E18" s="36" t="s">
        <v>123</v>
      </c>
      <c r="F18" s="36" t="s">
        <v>124</v>
      </c>
      <c r="G18" s="36" t="s">
        <v>125</v>
      </c>
      <c r="H18" s="36" t="s">
        <v>124</v>
      </c>
    </row>
    <row r="19" spans="3:8" ht="17.25" customHeight="1" x14ac:dyDescent="0.3">
      <c r="C19" s="28">
        <v>1</v>
      </c>
      <c r="D19" s="29">
        <v>6</v>
      </c>
      <c r="E19" s="30">
        <v>4.0000000000000002E-4</v>
      </c>
      <c r="F19" s="31" t="s">
        <v>126</v>
      </c>
      <c r="G19" s="31">
        <f>E19*40</f>
        <v>1.6E-2</v>
      </c>
      <c r="H19" s="31" t="s">
        <v>127</v>
      </c>
    </row>
    <row r="20" spans="3:8" ht="16.5" customHeight="1" x14ac:dyDescent="0.3">
      <c r="C20" s="28">
        <v>7</v>
      </c>
      <c r="D20" s="29">
        <v>12</v>
      </c>
      <c r="E20" s="30">
        <f>+E1+0.0008</f>
        <v>8.0000000000000004E-4</v>
      </c>
      <c r="F20" s="31" t="s">
        <v>126</v>
      </c>
      <c r="G20" s="31">
        <f t="shared" ref="G20:G83" si="0">E20*40</f>
        <v>3.2000000000000001E-2</v>
      </c>
      <c r="H20" s="31" t="s">
        <v>127</v>
      </c>
    </row>
    <row r="21" spans="3:8" ht="16.5" customHeight="1" x14ac:dyDescent="0.3">
      <c r="C21" s="32">
        <v>13</v>
      </c>
      <c r="D21" s="33">
        <v>18</v>
      </c>
      <c r="E21" s="30">
        <f t="shared" ref="E21:E84" si="1">+E20+0.0008</f>
        <v>1.6000000000000001E-3</v>
      </c>
      <c r="F21" s="31" t="s">
        <v>126</v>
      </c>
      <c r="G21" s="31">
        <f t="shared" si="0"/>
        <v>6.4000000000000001E-2</v>
      </c>
      <c r="H21" s="31" t="s">
        <v>127</v>
      </c>
    </row>
    <row r="22" spans="3:8" ht="16.5" customHeight="1" x14ac:dyDescent="0.3">
      <c r="C22" s="28">
        <v>19</v>
      </c>
      <c r="D22" s="29">
        <v>24</v>
      </c>
      <c r="E22" s="30">
        <f t="shared" si="1"/>
        <v>2.4000000000000002E-3</v>
      </c>
      <c r="F22" s="31" t="s">
        <v>126</v>
      </c>
      <c r="G22" s="31">
        <f t="shared" si="0"/>
        <v>9.6000000000000002E-2</v>
      </c>
      <c r="H22" s="31" t="s">
        <v>127</v>
      </c>
    </row>
    <row r="23" spans="3:8" ht="16.5" customHeight="1" x14ac:dyDescent="0.3">
      <c r="C23" s="28">
        <v>25</v>
      </c>
      <c r="D23" s="29">
        <v>30</v>
      </c>
      <c r="E23" s="30">
        <f t="shared" si="1"/>
        <v>3.2000000000000002E-3</v>
      </c>
      <c r="F23" s="31" t="s">
        <v>126</v>
      </c>
      <c r="G23" s="31">
        <f t="shared" si="0"/>
        <v>0.128</v>
      </c>
      <c r="H23" s="31" t="s">
        <v>127</v>
      </c>
    </row>
    <row r="24" spans="3:8" ht="16.5" customHeight="1" x14ac:dyDescent="0.3">
      <c r="C24" s="32">
        <v>31</v>
      </c>
      <c r="D24" s="33">
        <v>36</v>
      </c>
      <c r="E24" s="30">
        <f t="shared" si="1"/>
        <v>4.0000000000000001E-3</v>
      </c>
      <c r="F24" s="31" t="s">
        <v>126</v>
      </c>
      <c r="G24" s="31">
        <f t="shared" si="0"/>
        <v>0.16</v>
      </c>
      <c r="H24" s="31" t="s">
        <v>127</v>
      </c>
    </row>
    <row r="25" spans="3:8" ht="16.5" customHeight="1" x14ac:dyDescent="0.3">
      <c r="C25" s="28">
        <v>37</v>
      </c>
      <c r="D25" s="29">
        <v>42</v>
      </c>
      <c r="E25" s="30">
        <f t="shared" si="1"/>
        <v>4.8000000000000004E-3</v>
      </c>
      <c r="F25" s="31" t="s">
        <v>126</v>
      </c>
      <c r="G25" s="31">
        <f t="shared" si="0"/>
        <v>0.192</v>
      </c>
      <c r="H25" s="31" t="s">
        <v>127</v>
      </c>
    </row>
    <row r="26" spans="3:8" ht="16.5" customHeight="1" x14ac:dyDescent="0.3">
      <c r="C26" s="28">
        <v>43</v>
      </c>
      <c r="D26" s="29">
        <v>48</v>
      </c>
      <c r="E26" s="30">
        <f t="shared" si="1"/>
        <v>5.6000000000000008E-3</v>
      </c>
      <c r="F26" s="31" t="s">
        <v>126</v>
      </c>
      <c r="G26" s="31">
        <f t="shared" si="0"/>
        <v>0.22400000000000003</v>
      </c>
      <c r="H26" s="31" t="s">
        <v>127</v>
      </c>
    </row>
    <row r="27" spans="3:8" ht="16.5" customHeight="1" x14ac:dyDescent="0.3">
      <c r="C27" s="32">
        <v>49</v>
      </c>
      <c r="D27" s="33">
        <v>54</v>
      </c>
      <c r="E27" s="30">
        <f t="shared" si="1"/>
        <v>6.4000000000000012E-3</v>
      </c>
      <c r="F27" s="31" t="s">
        <v>126</v>
      </c>
      <c r="G27" s="31">
        <f t="shared" si="0"/>
        <v>0.25600000000000006</v>
      </c>
      <c r="H27" s="31" t="s">
        <v>127</v>
      </c>
    </row>
    <row r="28" spans="3:8" ht="16.5" customHeight="1" x14ac:dyDescent="0.3">
      <c r="C28" s="28">
        <v>55</v>
      </c>
      <c r="D28" s="29">
        <v>60</v>
      </c>
      <c r="E28" s="30">
        <f t="shared" si="1"/>
        <v>7.2000000000000015E-3</v>
      </c>
      <c r="F28" s="31" t="s">
        <v>126</v>
      </c>
      <c r="G28" s="31">
        <f t="shared" si="0"/>
        <v>0.28800000000000003</v>
      </c>
      <c r="H28" s="31" t="s">
        <v>127</v>
      </c>
    </row>
    <row r="29" spans="3:8" ht="16.5" customHeight="1" x14ac:dyDescent="0.3">
      <c r="C29" s="28">
        <v>61</v>
      </c>
      <c r="D29" s="29">
        <v>66</v>
      </c>
      <c r="E29" s="30">
        <f t="shared" si="1"/>
        <v>8.0000000000000019E-3</v>
      </c>
      <c r="F29" s="31" t="s">
        <v>126</v>
      </c>
      <c r="G29" s="31">
        <f t="shared" si="0"/>
        <v>0.32000000000000006</v>
      </c>
      <c r="H29" s="31" t="s">
        <v>127</v>
      </c>
    </row>
    <row r="30" spans="3:8" ht="16.5" customHeight="1" x14ac:dyDescent="0.3">
      <c r="C30" s="32">
        <v>67</v>
      </c>
      <c r="D30" s="33">
        <v>72</v>
      </c>
      <c r="E30" s="30">
        <f t="shared" si="1"/>
        <v>8.8000000000000023E-3</v>
      </c>
      <c r="F30" s="31" t="s">
        <v>126</v>
      </c>
      <c r="G30" s="31">
        <f t="shared" si="0"/>
        <v>0.35200000000000009</v>
      </c>
      <c r="H30" s="31" t="s">
        <v>127</v>
      </c>
    </row>
    <row r="31" spans="3:8" x14ac:dyDescent="0.3">
      <c r="C31" s="28">
        <v>73</v>
      </c>
      <c r="D31" s="29">
        <v>78</v>
      </c>
      <c r="E31" s="30">
        <f t="shared" si="1"/>
        <v>9.6000000000000026E-3</v>
      </c>
      <c r="F31" s="31" t="s">
        <v>126</v>
      </c>
      <c r="G31" s="31">
        <f t="shared" si="0"/>
        <v>0.38400000000000012</v>
      </c>
      <c r="H31" s="31" t="s">
        <v>127</v>
      </c>
    </row>
    <row r="32" spans="3:8" x14ac:dyDescent="0.3">
      <c r="C32" s="28">
        <v>79</v>
      </c>
      <c r="D32" s="29">
        <v>84</v>
      </c>
      <c r="E32" s="30">
        <f t="shared" si="1"/>
        <v>1.0400000000000003E-2</v>
      </c>
      <c r="F32" s="31" t="s">
        <v>126</v>
      </c>
      <c r="G32" s="31">
        <f t="shared" si="0"/>
        <v>0.41600000000000015</v>
      </c>
      <c r="H32" s="31" t="s">
        <v>127</v>
      </c>
    </row>
    <row r="33" spans="3:8" x14ac:dyDescent="0.3">
      <c r="C33" s="32">
        <v>85</v>
      </c>
      <c r="D33" s="33">
        <v>90</v>
      </c>
      <c r="E33" s="30">
        <f t="shared" si="1"/>
        <v>1.1200000000000003E-2</v>
      </c>
      <c r="F33" s="31" t="s">
        <v>126</v>
      </c>
      <c r="G33" s="31">
        <f t="shared" si="0"/>
        <v>0.44800000000000012</v>
      </c>
      <c r="H33" s="31" t="s">
        <v>127</v>
      </c>
    </row>
    <row r="34" spans="3:8" x14ac:dyDescent="0.3">
      <c r="C34" s="28">
        <v>91</v>
      </c>
      <c r="D34" s="29">
        <v>96</v>
      </c>
      <c r="E34" s="30">
        <f t="shared" si="1"/>
        <v>1.2000000000000004E-2</v>
      </c>
      <c r="F34" s="31" t="s">
        <v>126</v>
      </c>
      <c r="G34" s="31">
        <f t="shared" si="0"/>
        <v>0.48000000000000015</v>
      </c>
      <c r="H34" s="31" t="s">
        <v>127</v>
      </c>
    </row>
    <row r="35" spans="3:8" x14ac:dyDescent="0.3">
      <c r="C35" s="28">
        <v>97</v>
      </c>
      <c r="D35" s="29">
        <v>102</v>
      </c>
      <c r="E35" s="30">
        <f t="shared" si="1"/>
        <v>1.2800000000000004E-2</v>
      </c>
      <c r="F35" s="31" t="s">
        <v>126</v>
      </c>
      <c r="G35" s="31">
        <f t="shared" si="0"/>
        <v>0.51200000000000012</v>
      </c>
      <c r="H35" s="31" t="s">
        <v>127</v>
      </c>
    </row>
    <row r="36" spans="3:8" x14ac:dyDescent="0.3">
      <c r="C36" s="32">
        <v>103</v>
      </c>
      <c r="D36" s="33">
        <v>108</v>
      </c>
      <c r="E36" s="30">
        <f t="shared" si="1"/>
        <v>1.3600000000000004E-2</v>
      </c>
      <c r="F36" s="31" t="s">
        <v>126</v>
      </c>
      <c r="G36" s="31">
        <f t="shared" si="0"/>
        <v>0.54400000000000015</v>
      </c>
      <c r="H36" s="31" t="s">
        <v>127</v>
      </c>
    </row>
    <row r="37" spans="3:8" ht="16.5" customHeight="1" x14ac:dyDescent="0.3">
      <c r="C37" s="28">
        <v>109</v>
      </c>
      <c r="D37" s="29">
        <v>114</v>
      </c>
      <c r="E37" s="30">
        <f t="shared" si="1"/>
        <v>1.4400000000000005E-2</v>
      </c>
      <c r="F37" s="31" t="s">
        <v>126</v>
      </c>
      <c r="G37" s="31">
        <f t="shared" si="0"/>
        <v>0.57600000000000018</v>
      </c>
      <c r="H37" s="31" t="s">
        <v>127</v>
      </c>
    </row>
    <row r="38" spans="3:8" x14ac:dyDescent="0.3">
      <c r="C38" s="28">
        <v>115</v>
      </c>
      <c r="D38" s="29">
        <v>120</v>
      </c>
      <c r="E38" s="30">
        <f t="shared" si="1"/>
        <v>1.5200000000000005E-2</v>
      </c>
      <c r="F38" s="31" t="s">
        <v>126</v>
      </c>
      <c r="G38" s="31">
        <f t="shared" si="0"/>
        <v>0.60800000000000021</v>
      </c>
      <c r="H38" s="31" t="s">
        <v>127</v>
      </c>
    </row>
    <row r="39" spans="3:8" x14ac:dyDescent="0.3">
      <c r="C39" s="32">
        <v>121</v>
      </c>
      <c r="D39" s="33">
        <v>126</v>
      </c>
      <c r="E39" s="30">
        <f t="shared" si="1"/>
        <v>1.6000000000000004E-2</v>
      </c>
      <c r="F39" s="31" t="s">
        <v>126</v>
      </c>
      <c r="G39" s="31">
        <f t="shared" si="0"/>
        <v>0.64000000000000012</v>
      </c>
      <c r="H39" s="31" t="s">
        <v>127</v>
      </c>
    </row>
    <row r="40" spans="3:8" x14ac:dyDescent="0.3">
      <c r="C40" s="28">
        <v>127</v>
      </c>
      <c r="D40" s="29">
        <v>132</v>
      </c>
      <c r="E40" s="30">
        <f t="shared" si="1"/>
        <v>1.6800000000000002E-2</v>
      </c>
      <c r="F40" s="31" t="s">
        <v>126</v>
      </c>
      <c r="G40" s="31">
        <f t="shared" si="0"/>
        <v>0.67200000000000015</v>
      </c>
      <c r="H40" s="31" t="s">
        <v>127</v>
      </c>
    </row>
    <row r="41" spans="3:8" x14ac:dyDescent="0.3">
      <c r="C41" s="28">
        <v>133</v>
      </c>
      <c r="D41" s="29">
        <v>138</v>
      </c>
      <c r="E41" s="30">
        <f t="shared" si="1"/>
        <v>1.7600000000000001E-2</v>
      </c>
      <c r="F41" s="31" t="s">
        <v>126</v>
      </c>
      <c r="G41" s="31">
        <f t="shared" si="0"/>
        <v>0.70400000000000007</v>
      </c>
      <c r="H41" s="31" t="s">
        <v>127</v>
      </c>
    </row>
    <row r="42" spans="3:8" x14ac:dyDescent="0.3">
      <c r="C42" s="32">
        <v>139</v>
      </c>
      <c r="D42" s="33">
        <v>144</v>
      </c>
      <c r="E42" s="30">
        <f t="shared" si="1"/>
        <v>1.84E-2</v>
      </c>
      <c r="F42" s="31" t="s">
        <v>126</v>
      </c>
      <c r="G42" s="31">
        <f t="shared" si="0"/>
        <v>0.73599999999999999</v>
      </c>
      <c r="H42" s="31" t="s">
        <v>127</v>
      </c>
    </row>
    <row r="43" spans="3:8" x14ac:dyDescent="0.3">
      <c r="C43" s="28">
        <v>145</v>
      </c>
      <c r="D43" s="29">
        <v>150</v>
      </c>
      <c r="E43" s="30">
        <f t="shared" si="1"/>
        <v>1.9199999999999998E-2</v>
      </c>
      <c r="F43" s="31" t="s">
        <v>126</v>
      </c>
      <c r="G43" s="31">
        <f t="shared" si="0"/>
        <v>0.7679999999999999</v>
      </c>
      <c r="H43" s="31" t="s">
        <v>127</v>
      </c>
    </row>
    <row r="44" spans="3:8" x14ac:dyDescent="0.3">
      <c r="C44" s="28">
        <v>151</v>
      </c>
      <c r="D44" s="29">
        <v>156</v>
      </c>
      <c r="E44" s="30">
        <f t="shared" si="1"/>
        <v>1.9999999999999997E-2</v>
      </c>
      <c r="F44" s="31" t="s">
        <v>126</v>
      </c>
      <c r="G44" s="31">
        <f t="shared" si="0"/>
        <v>0.79999999999999982</v>
      </c>
      <c r="H44" s="31" t="s">
        <v>127</v>
      </c>
    </row>
    <row r="45" spans="3:8" ht="16.5" customHeight="1" x14ac:dyDescent="0.3">
      <c r="C45" s="32">
        <v>157</v>
      </c>
      <c r="D45" s="33">
        <v>162</v>
      </c>
      <c r="E45" s="30">
        <f t="shared" si="1"/>
        <v>2.0799999999999996E-2</v>
      </c>
      <c r="F45" s="31" t="s">
        <v>126</v>
      </c>
      <c r="G45" s="31">
        <f t="shared" si="0"/>
        <v>0.83199999999999985</v>
      </c>
      <c r="H45" s="31" t="s">
        <v>127</v>
      </c>
    </row>
    <row r="46" spans="3:8" ht="16.5" customHeight="1" x14ac:dyDescent="0.3">
      <c r="C46" s="28">
        <v>163</v>
      </c>
      <c r="D46" s="29">
        <v>168</v>
      </c>
      <c r="E46" s="30">
        <f t="shared" si="1"/>
        <v>2.1599999999999994E-2</v>
      </c>
      <c r="F46" s="31" t="s">
        <v>126</v>
      </c>
      <c r="G46" s="31">
        <f t="shared" si="0"/>
        <v>0.86399999999999977</v>
      </c>
      <c r="H46" s="31" t="s">
        <v>127</v>
      </c>
    </row>
    <row r="47" spans="3:8" ht="16.5" customHeight="1" x14ac:dyDescent="0.3">
      <c r="C47" s="28">
        <v>169</v>
      </c>
      <c r="D47" s="29">
        <v>174</v>
      </c>
      <c r="E47" s="30">
        <f t="shared" si="1"/>
        <v>2.2399999999999993E-2</v>
      </c>
      <c r="F47" s="31" t="s">
        <v>126</v>
      </c>
      <c r="G47" s="31">
        <f t="shared" si="0"/>
        <v>0.89599999999999969</v>
      </c>
      <c r="H47" s="31" t="s">
        <v>127</v>
      </c>
    </row>
    <row r="48" spans="3:8" ht="16.5" customHeight="1" x14ac:dyDescent="0.3">
      <c r="C48" s="32">
        <v>175</v>
      </c>
      <c r="D48" s="33">
        <v>180</v>
      </c>
      <c r="E48" s="30">
        <f t="shared" si="1"/>
        <v>2.3199999999999991E-2</v>
      </c>
      <c r="F48" s="31" t="s">
        <v>126</v>
      </c>
      <c r="G48" s="31">
        <f t="shared" si="0"/>
        <v>0.92799999999999971</v>
      </c>
      <c r="H48" s="31" t="s">
        <v>127</v>
      </c>
    </row>
    <row r="49" spans="3:8" x14ac:dyDescent="0.3">
      <c r="C49" s="28">
        <v>181</v>
      </c>
      <c r="D49" s="29">
        <v>186</v>
      </c>
      <c r="E49" s="30">
        <f t="shared" si="1"/>
        <v>2.399999999999999E-2</v>
      </c>
      <c r="F49" s="31" t="s">
        <v>126</v>
      </c>
      <c r="G49" s="31">
        <f t="shared" si="0"/>
        <v>0.95999999999999963</v>
      </c>
      <c r="H49" s="31" t="s">
        <v>127</v>
      </c>
    </row>
    <row r="50" spans="3:8" x14ac:dyDescent="0.3">
      <c r="C50" s="28">
        <v>187</v>
      </c>
      <c r="D50" s="29">
        <v>192</v>
      </c>
      <c r="E50" s="30">
        <f t="shared" si="1"/>
        <v>2.4799999999999989E-2</v>
      </c>
      <c r="F50" s="31" t="s">
        <v>126</v>
      </c>
      <c r="G50" s="31">
        <f t="shared" si="0"/>
        <v>0.99199999999999955</v>
      </c>
      <c r="H50" s="31" t="s">
        <v>127</v>
      </c>
    </row>
    <row r="51" spans="3:8" ht="16.5" customHeight="1" x14ac:dyDescent="0.3">
      <c r="C51" s="32">
        <v>193</v>
      </c>
      <c r="D51" s="33">
        <v>198</v>
      </c>
      <c r="E51" s="30">
        <f t="shared" si="1"/>
        <v>2.5599999999999987E-2</v>
      </c>
      <c r="F51" s="31" t="s">
        <v>126</v>
      </c>
      <c r="G51" s="31">
        <f t="shared" si="0"/>
        <v>1.0239999999999996</v>
      </c>
      <c r="H51" s="31" t="s">
        <v>127</v>
      </c>
    </row>
    <row r="52" spans="3:8" ht="16.5" customHeight="1" x14ac:dyDescent="0.3">
      <c r="C52" s="28">
        <v>199</v>
      </c>
      <c r="D52" s="29">
        <v>204</v>
      </c>
      <c r="E52" s="30">
        <f t="shared" si="1"/>
        <v>2.6399999999999986E-2</v>
      </c>
      <c r="F52" s="31" t="s">
        <v>126</v>
      </c>
      <c r="G52" s="31">
        <f t="shared" si="0"/>
        <v>1.0559999999999994</v>
      </c>
      <c r="H52" s="31" t="s">
        <v>127</v>
      </c>
    </row>
    <row r="53" spans="3:8" ht="16.5" customHeight="1" x14ac:dyDescent="0.3">
      <c r="C53" s="28">
        <v>205</v>
      </c>
      <c r="D53" s="29">
        <v>210</v>
      </c>
      <c r="E53" s="30">
        <f t="shared" si="1"/>
        <v>2.7199999999999985E-2</v>
      </c>
      <c r="F53" s="31" t="s">
        <v>126</v>
      </c>
      <c r="G53" s="31">
        <f t="shared" si="0"/>
        <v>1.0879999999999994</v>
      </c>
      <c r="H53" s="31" t="s">
        <v>127</v>
      </c>
    </row>
    <row r="54" spans="3:8" ht="16.5" customHeight="1" x14ac:dyDescent="0.3">
      <c r="C54" s="32">
        <v>211</v>
      </c>
      <c r="D54" s="33">
        <v>216</v>
      </c>
      <c r="E54" s="30">
        <f t="shared" si="1"/>
        <v>2.7999999999999983E-2</v>
      </c>
      <c r="F54" s="31" t="s">
        <v>126</v>
      </c>
      <c r="G54" s="31">
        <f t="shared" si="0"/>
        <v>1.1199999999999992</v>
      </c>
      <c r="H54" s="31" t="s">
        <v>127</v>
      </c>
    </row>
    <row r="55" spans="3:8" ht="16.5" customHeight="1" x14ac:dyDescent="0.3">
      <c r="C55" s="28">
        <v>217</v>
      </c>
      <c r="D55" s="29">
        <v>222</v>
      </c>
      <c r="E55" s="30">
        <f t="shared" si="1"/>
        <v>2.8799999999999982E-2</v>
      </c>
      <c r="F55" s="31" t="s">
        <v>126</v>
      </c>
      <c r="G55" s="31">
        <f t="shared" si="0"/>
        <v>1.1519999999999992</v>
      </c>
      <c r="H55" s="31" t="s">
        <v>127</v>
      </c>
    </row>
    <row r="56" spans="3:8" ht="16.5" customHeight="1" x14ac:dyDescent="0.3">
      <c r="C56" s="28">
        <v>223</v>
      </c>
      <c r="D56" s="29">
        <v>228</v>
      </c>
      <c r="E56" s="30">
        <f t="shared" si="1"/>
        <v>2.959999999999998E-2</v>
      </c>
      <c r="F56" s="31" t="s">
        <v>126</v>
      </c>
      <c r="G56" s="31">
        <f t="shared" si="0"/>
        <v>1.1839999999999993</v>
      </c>
      <c r="H56" s="31" t="s">
        <v>127</v>
      </c>
    </row>
    <row r="57" spans="3:8" ht="16.5" customHeight="1" x14ac:dyDescent="0.3">
      <c r="C57" s="32">
        <v>229</v>
      </c>
      <c r="D57" s="33">
        <v>234</v>
      </c>
      <c r="E57" s="30">
        <f t="shared" si="1"/>
        <v>3.0399999999999979E-2</v>
      </c>
      <c r="F57" s="31" t="s">
        <v>126</v>
      </c>
      <c r="G57" s="31">
        <f t="shared" si="0"/>
        <v>1.2159999999999991</v>
      </c>
      <c r="H57" s="31" t="s">
        <v>127</v>
      </c>
    </row>
    <row r="58" spans="3:8" ht="16.5" customHeight="1" x14ac:dyDescent="0.3">
      <c r="C58" s="28">
        <v>235</v>
      </c>
      <c r="D58" s="29">
        <v>240</v>
      </c>
      <c r="E58" s="30">
        <f t="shared" si="1"/>
        <v>3.1199999999999978E-2</v>
      </c>
      <c r="F58" s="31" t="s">
        <v>126</v>
      </c>
      <c r="G58" s="31">
        <f t="shared" si="0"/>
        <v>1.2479999999999991</v>
      </c>
      <c r="H58" s="31" t="s">
        <v>127</v>
      </c>
    </row>
    <row r="59" spans="3:8" ht="16.5" customHeight="1" x14ac:dyDescent="0.3">
      <c r="C59" s="28">
        <v>241</v>
      </c>
      <c r="D59" s="29">
        <v>246</v>
      </c>
      <c r="E59" s="30">
        <f t="shared" si="1"/>
        <v>3.199999999999998E-2</v>
      </c>
      <c r="F59" s="31" t="s">
        <v>126</v>
      </c>
      <c r="G59" s="31">
        <f t="shared" si="0"/>
        <v>1.2799999999999991</v>
      </c>
      <c r="H59" s="31" t="s">
        <v>127</v>
      </c>
    </row>
    <row r="60" spans="3:8" ht="16.5" customHeight="1" x14ac:dyDescent="0.3">
      <c r="C60" s="32">
        <v>247</v>
      </c>
      <c r="D60" s="33">
        <v>252</v>
      </c>
      <c r="E60" s="30">
        <f t="shared" si="1"/>
        <v>3.2799999999999982E-2</v>
      </c>
      <c r="F60" s="31" t="s">
        <v>126</v>
      </c>
      <c r="G60" s="31">
        <f t="shared" si="0"/>
        <v>1.3119999999999994</v>
      </c>
      <c r="H60" s="31" t="s">
        <v>127</v>
      </c>
    </row>
    <row r="61" spans="3:8" ht="16.5" customHeight="1" x14ac:dyDescent="0.3">
      <c r="C61" s="28">
        <v>253</v>
      </c>
      <c r="D61" s="29">
        <v>258</v>
      </c>
      <c r="E61" s="30">
        <f t="shared" si="1"/>
        <v>3.3599999999999984E-2</v>
      </c>
      <c r="F61" s="31" t="s">
        <v>126</v>
      </c>
      <c r="G61" s="31">
        <f t="shared" si="0"/>
        <v>1.3439999999999994</v>
      </c>
      <c r="H61" s="31" t="s">
        <v>127</v>
      </c>
    </row>
    <row r="62" spans="3:8" x14ac:dyDescent="0.3">
      <c r="C62" s="28">
        <v>259</v>
      </c>
      <c r="D62" s="29">
        <v>264</v>
      </c>
      <c r="E62" s="30">
        <f t="shared" si="1"/>
        <v>3.4399999999999986E-2</v>
      </c>
      <c r="F62" s="31" t="s">
        <v>126</v>
      </c>
      <c r="G62" s="31">
        <f t="shared" si="0"/>
        <v>1.3759999999999994</v>
      </c>
      <c r="H62" s="31" t="s">
        <v>127</v>
      </c>
    </row>
    <row r="63" spans="3:8" ht="16.5" customHeight="1" x14ac:dyDescent="0.3">
      <c r="C63" s="32">
        <v>265</v>
      </c>
      <c r="D63" s="33">
        <v>270</v>
      </c>
      <c r="E63" s="30">
        <f t="shared" si="1"/>
        <v>3.5199999999999988E-2</v>
      </c>
      <c r="F63" s="31" t="s">
        <v>126</v>
      </c>
      <c r="G63" s="31">
        <f t="shared" si="0"/>
        <v>1.4079999999999995</v>
      </c>
      <c r="H63" s="31" t="s">
        <v>127</v>
      </c>
    </row>
    <row r="64" spans="3:8" x14ac:dyDescent="0.3">
      <c r="C64" s="28">
        <v>271</v>
      </c>
      <c r="D64" s="29">
        <v>276</v>
      </c>
      <c r="E64" s="30">
        <f t="shared" si="1"/>
        <v>3.599999999999999E-2</v>
      </c>
      <c r="F64" s="31" t="s">
        <v>126</v>
      </c>
      <c r="G64" s="31">
        <f t="shared" si="0"/>
        <v>1.4399999999999995</v>
      </c>
      <c r="H64" s="31" t="s">
        <v>127</v>
      </c>
    </row>
    <row r="65" spans="3:8" ht="16.5" customHeight="1" x14ac:dyDescent="0.3">
      <c r="C65" s="28">
        <v>277</v>
      </c>
      <c r="D65" s="29">
        <v>282</v>
      </c>
      <c r="E65" s="30">
        <f t="shared" si="1"/>
        <v>3.6799999999999992E-2</v>
      </c>
      <c r="F65" s="31" t="s">
        <v>126</v>
      </c>
      <c r="G65" s="31">
        <f t="shared" si="0"/>
        <v>1.4719999999999998</v>
      </c>
      <c r="H65" s="31" t="s">
        <v>127</v>
      </c>
    </row>
    <row r="66" spans="3:8" x14ac:dyDescent="0.3">
      <c r="C66" s="32">
        <v>283</v>
      </c>
      <c r="D66" s="33">
        <v>288</v>
      </c>
      <c r="E66" s="30">
        <f t="shared" si="1"/>
        <v>3.7599999999999995E-2</v>
      </c>
      <c r="F66" s="31" t="s">
        <v>126</v>
      </c>
      <c r="G66" s="31">
        <f t="shared" si="0"/>
        <v>1.5039999999999998</v>
      </c>
      <c r="H66" s="31" t="s">
        <v>127</v>
      </c>
    </row>
    <row r="67" spans="3:8" x14ac:dyDescent="0.3">
      <c r="C67" s="28">
        <v>289</v>
      </c>
      <c r="D67" s="29">
        <v>294</v>
      </c>
      <c r="E67" s="30">
        <f t="shared" si="1"/>
        <v>3.8399999999999997E-2</v>
      </c>
      <c r="F67" s="31" t="s">
        <v>126</v>
      </c>
      <c r="G67" s="31">
        <f t="shared" si="0"/>
        <v>1.5359999999999998</v>
      </c>
      <c r="H67" s="31" t="s">
        <v>127</v>
      </c>
    </row>
    <row r="68" spans="3:8" x14ac:dyDescent="0.3">
      <c r="C68" s="28">
        <v>295</v>
      </c>
      <c r="D68" s="29">
        <v>300</v>
      </c>
      <c r="E68" s="30">
        <f t="shared" si="1"/>
        <v>3.9199999999999999E-2</v>
      </c>
      <c r="F68" s="31" t="s">
        <v>126</v>
      </c>
      <c r="G68" s="31">
        <f t="shared" si="0"/>
        <v>1.5680000000000001</v>
      </c>
      <c r="H68" s="31" t="s">
        <v>127</v>
      </c>
    </row>
    <row r="69" spans="3:8" x14ac:dyDescent="0.3">
      <c r="C69" s="32">
        <v>301</v>
      </c>
      <c r="D69" s="33">
        <v>306</v>
      </c>
      <c r="E69" s="30">
        <f t="shared" si="1"/>
        <v>0.04</v>
      </c>
      <c r="F69" s="31" t="s">
        <v>126</v>
      </c>
      <c r="G69" s="31">
        <f t="shared" si="0"/>
        <v>1.6</v>
      </c>
      <c r="H69" s="31" t="s">
        <v>127</v>
      </c>
    </row>
    <row r="70" spans="3:8" x14ac:dyDescent="0.3">
      <c r="C70" s="28">
        <v>307</v>
      </c>
      <c r="D70" s="29">
        <v>312</v>
      </c>
      <c r="E70" s="30">
        <f t="shared" si="1"/>
        <v>4.0800000000000003E-2</v>
      </c>
      <c r="F70" s="31" t="s">
        <v>126</v>
      </c>
      <c r="G70" s="31">
        <f t="shared" si="0"/>
        <v>1.6320000000000001</v>
      </c>
      <c r="H70" s="31" t="s">
        <v>127</v>
      </c>
    </row>
    <row r="71" spans="3:8" x14ac:dyDescent="0.3">
      <c r="C71" s="28">
        <v>313</v>
      </c>
      <c r="D71" s="29">
        <v>318</v>
      </c>
      <c r="E71" s="30">
        <f t="shared" si="1"/>
        <v>4.1600000000000005E-2</v>
      </c>
      <c r="F71" s="31" t="s">
        <v>126</v>
      </c>
      <c r="G71" s="31">
        <f t="shared" si="0"/>
        <v>1.6640000000000001</v>
      </c>
      <c r="H71" s="31" t="s">
        <v>127</v>
      </c>
    </row>
    <row r="72" spans="3:8" x14ac:dyDescent="0.3">
      <c r="C72" s="32">
        <v>319</v>
      </c>
      <c r="D72" s="33">
        <v>324</v>
      </c>
      <c r="E72" s="30">
        <f t="shared" si="1"/>
        <v>4.2400000000000007E-2</v>
      </c>
      <c r="F72" s="31" t="s">
        <v>126</v>
      </c>
      <c r="G72" s="31">
        <f t="shared" si="0"/>
        <v>1.6960000000000002</v>
      </c>
      <c r="H72" s="31" t="s">
        <v>127</v>
      </c>
    </row>
    <row r="73" spans="3:8" x14ac:dyDescent="0.3">
      <c r="C73" s="28">
        <v>325</v>
      </c>
      <c r="D73" s="29">
        <v>330</v>
      </c>
      <c r="E73" s="30">
        <f t="shared" si="1"/>
        <v>4.3200000000000009E-2</v>
      </c>
      <c r="F73" s="31" t="s">
        <v>126</v>
      </c>
      <c r="G73" s="31">
        <f t="shared" si="0"/>
        <v>1.7280000000000004</v>
      </c>
      <c r="H73" s="31" t="s">
        <v>127</v>
      </c>
    </row>
    <row r="74" spans="3:8" x14ac:dyDescent="0.3">
      <c r="C74" s="28">
        <v>331</v>
      </c>
      <c r="D74" s="29">
        <v>336</v>
      </c>
      <c r="E74" s="30">
        <f t="shared" si="1"/>
        <v>4.4000000000000011E-2</v>
      </c>
      <c r="F74" s="31" t="s">
        <v>126</v>
      </c>
      <c r="G74" s="31">
        <f t="shared" si="0"/>
        <v>1.7600000000000005</v>
      </c>
      <c r="H74" s="31" t="s">
        <v>127</v>
      </c>
    </row>
    <row r="75" spans="3:8" x14ac:dyDescent="0.3">
      <c r="C75" s="32">
        <v>337</v>
      </c>
      <c r="D75" s="33">
        <v>342</v>
      </c>
      <c r="E75" s="30">
        <f t="shared" si="1"/>
        <v>4.4800000000000013E-2</v>
      </c>
      <c r="F75" s="31" t="s">
        <v>126</v>
      </c>
      <c r="G75" s="31">
        <f t="shared" si="0"/>
        <v>1.7920000000000005</v>
      </c>
      <c r="H75" s="31" t="s">
        <v>127</v>
      </c>
    </row>
    <row r="76" spans="3:8" x14ac:dyDescent="0.3">
      <c r="C76" s="28">
        <v>343</v>
      </c>
      <c r="D76" s="29">
        <v>348</v>
      </c>
      <c r="E76" s="30">
        <f t="shared" si="1"/>
        <v>4.5600000000000016E-2</v>
      </c>
      <c r="F76" s="31" t="s">
        <v>126</v>
      </c>
      <c r="G76" s="31">
        <f t="shared" si="0"/>
        <v>1.8240000000000007</v>
      </c>
      <c r="H76" s="31" t="s">
        <v>127</v>
      </c>
    </row>
    <row r="77" spans="3:8" x14ac:dyDescent="0.3">
      <c r="C77" s="28">
        <v>349</v>
      </c>
      <c r="D77" s="29">
        <v>354</v>
      </c>
      <c r="E77" s="30">
        <f t="shared" si="1"/>
        <v>4.6400000000000018E-2</v>
      </c>
      <c r="F77" s="31" t="s">
        <v>126</v>
      </c>
      <c r="G77" s="31">
        <f t="shared" si="0"/>
        <v>1.8560000000000008</v>
      </c>
      <c r="H77" s="31" t="s">
        <v>127</v>
      </c>
    </row>
    <row r="78" spans="3:8" x14ac:dyDescent="0.3">
      <c r="C78" s="32">
        <v>355</v>
      </c>
      <c r="D78" s="33">
        <v>360</v>
      </c>
      <c r="E78" s="30">
        <f t="shared" si="1"/>
        <v>4.720000000000002E-2</v>
      </c>
      <c r="F78" s="31" t="s">
        <v>126</v>
      </c>
      <c r="G78" s="31">
        <f t="shared" si="0"/>
        <v>1.8880000000000008</v>
      </c>
      <c r="H78" s="31" t="s">
        <v>127</v>
      </c>
    </row>
    <row r="79" spans="3:8" x14ac:dyDescent="0.3">
      <c r="C79" s="28">
        <v>361</v>
      </c>
      <c r="D79" s="29">
        <v>366</v>
      </c>
      <c r="E79" s="30">
        <f t="shared" si="1"/>
        <v>4.8000000000000022E-2</v>
      </c>
      <c r="F79" s="31" t="s">
        <v>126</v>
      </c>
      <c r="G79" s="31">
        <f t="shared" si="0"/>
        <v>1.9200000000000008</v>
      </c>
      <c r="H79" s="31" t="s">
        <v>127</v>
      </c>
    </row>
    <row r="80" spans="3:8" x14ac:dyDescent="0.3">
      <c r="C80" s="28">
        <v>367</v>
      </c>
      <c r="D80" s="29">
        <v>372</v>
      </c>
      <c r="E80" s="30">
        <f t="shared" si="1"/>
        <v>4.8800000000000024E-2</v>
      </c>
      <c r="F80" s="31" t="s">
        <v>126</v>
      </c>
      <c r="G80" s="31">
        <f t="shared" si="0"/>
        <v>1.9520000000000008</v>
      </c>
      <c r="H80" s="31" t="s">
        <v>127</v>
      </c>
    </row>
    <row r="81" spans="3:8" x14ac:dyDescent="0.3">
      <c r="C81" s="32">
        <v>373</v>
      </c>
      <c r="D81" s="33">
        <v>378</v>
      </c>
      <c r="E81" s="30">
        <f t="shared" si="1"/>
        <v>4.9600000000000026E-2</v>
      </c>
      <c r="F81" s="31" t="s">
        <v>126</v>
      </c>
      <c r="G81" s="31">
        <f t="shared" si="0"/>
        <v>1.9840000000000011</v>
      </c>
      <c r="H81" s="31" t="s">
        <v>127</v>
      </c>
    </row>
    <row r="82" spans="3:8" x14ac:dyDescent="0.3">
      <c r="C82" s="28">
        <v>379</v>
      </c>
      <c r="D82" s="29">
        <v>384</v>
      </c>
      <c r="E82" s="30">
        <f t="shared" si="1"/>
        <v>5.0400000000000028E-2</v>
      </c>
      <c r="F82" s="31" t="s">
        <v>126</v>
      </c>
      <c r="G82" s="31">
        <f t="shared" si="0"/>
        <v>2.0160000000000009</v>
      </c>
      <c r="H82" s="31" t="s">
        <v>127</v>
      </c>
    </row>
    <row r="83" spans="3:8" x14ac:dyDescent="0.3">
      <c r="C83" s="28">
        <v>385</v>
      </c>
      <c r="D83" s="29">
        <v>390</v>
      </c>
      <c r="E83" s="30">
        <f t="shared" si="1"/>
        <v>5.120000000000003E-2</v>
      </c>
      <c r="F83" s="31" t="s">
        <v>126</v>
      </c>
      <c r="G83" s="31">
        <f t="shared" si="0"/>
        <v>2.0480000000000014</v>
      </c>
      <c r="H83" s="31" t="s">
        <v>127</v>
      </c>
    </row>
    <row r="84" spans="3:8" x14ac:dyDescent="0.3">
      <c r="C84" s="32">
        <v>391</v>
      </c>
      <c r="D84" s="33">
        <v>396</v>
      </c>
      <c r="E84" s="30">
        <f t="shared" si="1"/>
        <v>5.2000000000000032E-2</v>
      </c>
      <c r="F84" s="31" t="s">
        <v>126</v>
      </c>
      <c r="G84" s="31">
        <f t="shared" ref="G84:G147" si="2">E84*40</f>
        <v>2.0800000000000014</v>
      </c>
      <c r="H84" s="31" t="s">
        <v>127</v>
      </c>
    </row>
    <row r="85" spans="3:8" x14ac:dyDescent="0.3">
      <c r="C85" s="28">
        <v>397</v>
      </c>
      <c r="D85" s="29">
        <v>402</v>
      </c>
      <c r="E85" s="30">
        <f t="shared" ref="E85:E148" si="3">+E84+0.0008</f>
        <v>5.2800000000000034E-2</v>
      </c>
      <c r="F85" s="31" t="s">
        <v>126</v>
      </c>
      <c r="G85" s="31">
        <f t="shared" si="2"/>
        <v>2.1120000000000014</v>
      </c>
      <c r="H85" s="31" t="s">
        <v>127</v>
      </c>
    </row>
    <row r="86" spans="3:8" x14ac:dyDescent="0.3">
      <c r="C86" s="28">
        <v>403</v>
      </c>
      <c r="D86" s="29">
        <v>408</v>
      </c>
      <c r="E86" s="30">
        <f t="shared" si="3"/>
        <v>5.3600000000000037E-2</v>
      </c>
      <c r="F86" s="31" t="s">
        <v>126</v>
      </c>
      <c r="G86" s="31">
        <f t="shared" si="2"/>
        <v>2.1440000000000015</v>
      </c>
      <c r="H86" s="31" t="s">
        <v>127</v>
      </c>
    </row>
    <row r="87" spans="3:8" x14ac:dyDescent="0.3">
      <c r="C87" s="32">
        <v>409</v>
      </c>
      <c r="D87" s="33">
        <v>414</v>
      </c>
      <c r="E87" s="30">
        <f t="shared" si="3"/>
        <v>5.4400000000000039E-2</v>
      </c>
      <c r="F87" s="31" t="s">
        <v>126</v>
      </c>
      <c r="G87" s="31">
        <f t="shared" si="2"/>
        <v>2.1760000000000015</v>
      </c>
      <c r="H87" s="31" t="s">
        <v>127</v>
      </c>
    </row>
    <row r="88" spans="3:8" x14ac:dyDescent="0.3">
      <c r="C88" s="28">
        <v>415</v>
      </c>
      <c r="D88" s="29">
        <v>420</v>
      </c>
      <c r="E88" s="30">
        <f t="shared" si="3"/>
        <v>5.5200000000000041E-2</v>
      </c>
      <c r="F88" s="31" t="s">
        <v>126</v>
      </c>
      <c r="G88" s="31">
        <f t="shared" si="2"/>
        <v>2.2080000000000015</v>
      </c>
      <c r="H88" s="31" t="s">
        <v>127</v>
      </c>
    </row>
    <row r="89" spans="3:8" x14ac:dyDescent="0.3">
      <c r="C89" s="28">
        <v>421</v>
      </c>
      <c r="D89" s="29">
        <v>426</v>
      </c>
      <c r="E89" s="30">
        <f t="shared" si="3"/>
        <v>5.6000000000000043E-2</v>
      </c>
      <c r="F89" s="31" t="s">
        <v>126</v>
      </c>
      <c r="G89" s="31">
        <f t="shared" si="2"/>
        <v>2.2400000000000015</v>
      </c>
      <c r="H89" s="31" t="s">
        <v>127</v>
      </c>
    </row>
    <row r="90" spans="3:8" x14ac:dyDescent="0.3">
      <c r="C90" s="32">
        <v>427</v>
      </c>
      <c r="D90" s="33">
        <v>432</v>
      </c>
      <c r="E90" s="30">
        <f t="shared" si="3"/>
        <v>5.6800000000000045E-2</v>
      </c>
      <c r="F90" s="31" t="s">
        <v>126</v>
      </c>
      <c r="G90" s="31">
        <f t="shared" si="2"/>
        <v>2.272000000000002</v>
      </c>
      <c r="H90" s="31" t="s">
        <v>127</v>
      </c>
    </row>
    <row r="91" spans="3:8" x14ac:dyDescent="0.3">
      <c r="C91" s="28">
        <v>433</v>
      </c>
      <c r="D91" s="29">
        <v>438</v>
      </c>
      <c r="E91" s="30">
        <f t="shared" si="3"/>
        <v>5.7600000000000047E-2</v>
      </c>
      <c r="F91" s="31" t="s">
        <v>126</v>
      </c>
      <c r="G91" s="31">
        <f t="shared" si="2"/>
        <v>2.304000000000002</v>
      </c>
      <c r="H91" s="31" t="s">
        <v>127</v>
      </c>
    </row>
    <row r="92" spans="3:8" x14ac:dyDescent="0.3">
      <c r="C92" s="28">
        <v>439</v>
      </c>
      <c r="D92" s="29">
        <v>444</v>
      </c>
      <c r="E92" s="30">
        <f t="shared" si="3"/>
        <v>5.8400000000000049E-2</v>
      </c>
      <c r="F92" s="31" t="s">
        <v>126</v>
      </c>
      <c r="G92" s="31">
        <f t="shared" si="2"/>
        <v>2.3360000000000021</v>
      </c>
      <c r="H92" s="31" t="s">
        <v>127</v>
      </c>
    </row>
    <row r="93" spans="3:8" x14ac:dyDescent="0.3">
      <c r="C93" s="32">
        <v>445</v>
      </c>
      <c r="D93" s="33">
        <v>450</v>
      </c>
      <c r="E93" s="30">
        <f t="shared" si="3"/>
        <v>5.9200000000000051E-2</v>
      </c>
      <c r="F93" s="31" t="s">
        <v>126</v>
      </c>
      <c r="G93" s="31">
        <f t="shared" si="2"/>
        <v>2.3680000000000021</v>
      </c>
      <c r="H93" s="31" t="s">
        <v>127</v>
      </c>
    </row>
    <row r="94" spans="3:8" x14ac:dyDescent="0.3">
      <c r="C94" s="28">
        <v>451</v>
      </c>
      <c r="D94" s="29">
        <v>456</v>
      </c>
      <c r="E94" s="30">
        <f t="shared" si="3"/>
        <v>6.0000000000000053E-2</v>
      </c>
      <c r="F94" s="31" t="s">
        <v>126</v>
      </c>
      <c r="G94" s="31">
        <f t="shared" si="2"/>
        <v>2.4000000000000021</v>
      </c>
      <c r="H94" s="31" t="s">
        <v>127</v>
      </c>
    </row>
    <row r="95" spans="3:8" x14ac:dyDescent="0.3">
      <c r="C95" s="28">
        <v>457</v>
      </c>
      <c r="D95" s="29">
        <v>462</v>
      </c>
      <c r="E95" s="30">
        <f t="shared" si="3"/>
        <v>6.0800000000000055E-2</v>
      </c>
      <c r="F95" s="31" t="s">
        <v>126</v>
      </c>
      <c r="G95" s="31">
        <f t="shared" si="2"/>
        <v>2.4320000000000022</v>
      </c>
      <c r="H95" s="31" t="s">
        <v>127</v>
      </c>
    </row>
    <row r="96" spans="3:8" x14ac:dyDescent="0.3">
      <c r="C96" s="32">
        <v>463</v>
      </c>
      <c r="D96" s="33">
        <v>468</v>
      </c>
      <c r="E96" s="30">
        <f t="shared" si="3"/>
        <v>6.1600000000000057E-2</v>
      </c>
      <c r="F96" s="31" t="s">
        <v>126</v>
      </c>
      <c r="G96" s="31">
        <f t="shared" si="2"/>
        <v>2.4640000000000022</v>
      </c>
      <c r="H96" s="31" t="s">
        <v>127</v>
      </c>
    </row>
    <row r="97" spans="3:8" x14ac:dyDescent="0.3">
      <c r="C97" s="28">
        <v>469</v>
      </c>
      <c r="D97" s="29">
        <v>474</v>
      </c>
      <c r="E97" s="30">
        <f t="shared" si="3"/>
        <v>6.240000000000006E-2</v>
      </c>
      <c r="F97" s="31" t="s">
        <v>126</v>
      </c>
      <c r="G97" s="31">
        <f t="shared" si="2"/>
        <v>2.4960000000000022</v>
      </c>
      <c r="H97" s="31" t="s">
        <v>127</v>
      </c>
    </row>
    <row r="98" spans="3:8" x14ac:dyDescent="0.3">
      <c r="C98" s="28">
        <v>475</v>
      </c>
      <c r="D98" s="29">
        <v>480</v>
      </c>
      <c r="E98" s="30">
        <f t="shared" si="3"/>
        <v>6.3200000000000062E-2</v>
      </c>
      <c r="F98" s="31" t="s">
        <v>126</v>
      </c>
      <c r="G98" s="31">
        <f t="shared" si="2"/>
        <v>2.5280000000000022</v>
      </c>
      <c r="H98" s="31" t="s">
        <v>127</v>
      </c>
    </row>
    <row r="99" spans="3:8" x14ac:dyDescent="0.3">
      <c r="C99" s="32">
        <v>481</v>
      </c>
      <c r="D99" s="33">
        <v>486</v>
      </c>
      <c r="E99" s="30">
        <f t="shared" si="3"/>
        <v>6.4000000000000057E-2</v>
      </c>
      <c r="F99" s="31" t="s">
        <v>126</v>
      </c>
      <c r="G99" s="31">
        <f t="shared" si="2"/>
        <v>2.5600000000000023</v>
      </c>
      <c r="H99" s="31" t="s">
        <v>127</v>
      </c>
    </row>
    <row r="100" spans="3:8" x14ac:dyDescent="0.3">
      <c r="C100" s="28">
        <v>487</v>
      </c>
      <c r="D100" s="29">
        <v>492</v>
      </c>
      <c r="E100" s="30">
        <f t="shared" si="3"/>
        <v>6.4800000000000052E-2</v>
      </c>
      <c r="F100" s="31" t="s">
        <v>126</v>
      </c>
      <c r="G100" s="31">
        <f t="shared" si="2"/>
        <v>2.5920000000000023</v>
      </c>
      <c r="H100" s="31" t="s">
        <v>127</v>
      </c>
    </row>
    <row r="101" spans="3:8" x14ac:dyDescent="0.3">
      <c r="C101" s="28">
        <v>493</v>
      </c>
      <c r="D101" s="29">
        <v>498</v>
      </c>
      <c r="E101" s="30">
        <f t="shared" si="3"/>
        <v>6.5600000000000047E-2</v>
      </c>
      <c r="F101" s="31" t="s">
        <v>126</v>
      </c>
      <c r="G101" s="31">
        <f t="shared" si="2"/>
        <v>2.6240000000000019</v>
      </c>
      <c r="H101" s="31" t="s">
        <v>127</v>
      </c>
    </row>
    <row r="102" spans="3:8" x14ac:dyDescent="0.3">
      <c r="C102" s="32">
        <v>499</v>
      </c>
      <c r="D102" s="33">
        <v>504</v>
      </c>
      <c r="E102" s="30">
        <f t="shared" si="3"/>
        <v>6.6400000000000042E-2</v>
      </c>
      <c r="F102" s="31" t="s">
        <v>126</v>
      </c>
      <c r="G102" s="31">
        <f t="shared" si="2"/>
        <v>2.6560000000000015</v>
      </c>
      <c r="H102" s="31" t="s">
        <v>127</v>
      </c>
    </row>
    <row r="103" spans="3:8" x14ac:dyDescent="0.3">
      <c r="C103" s="28">
        <v>505</v>
      </c>
      <c r="D103" s="29">
        <v>510</v>
      </c>
      <c r="E103" s="30">
        <f t="shared" si="3"/>
        <v>6.7200000000000037E-2</v>
      </c>
      <c r="F103" s="31" t="s">
        <v>126</v>
      </c>
      <c r="G103" s="31">
        <f t="shared" si="2"/>
        <v>2.6880000000000015</v>
      </c>
      <c r="H103" s="31" t="s">
        <v>127</v>
      </c>
    </row>
    <row r="104" spans="3:8" x14ac:dyDescent="0.3">
      <c r="C104" s="28">
        <v>511</v>
      </c>
      <c r="D104" s="29">
        <v>516</v>
      </c>
      <c r="E104" s="30">
        <f t="shared" si="3"/>
        <v>6.8000000000000033E-2</v>
      </c>
      <c r="F104" s="31" t="s">
        <v>126</v>
      </c>
      <c r="G104" s="31">
        <f t="shared" si="2"/>
        <v>2.7200000000000015</v>
      </c>
      <c r="H104" s="31" t="s">
        <v>127</v>
      </c>
    </row>
    <row r="105" spans="3:8" x14ac:dyDescent="0.3">
      <c r="C105" s="32">
        <v>517</v>
      </c>
      <c r="D105" s="33">
        <v>522</v>
      </c>
      <c r="E105" s="30">
        <f t="shared" si="3"/>
        <v>6.8800000000000028E-2</v>
      </c>
      <c r="F105" s="31" t="s">
        <v>126</v>
      </c>
      <c r="G105" s="31">
        <f t="shared" si="2"/>
        <v>2.7520000000000011</v>
      </c>
      <c r="H105" s="31" t="s">
        <v>127</v>
      </c>
    </row>
    <row r="106" spans="3:8" x14ac:dyDescent="0.3">
      <c r="C106" s="28">
        <v>523</v>
      </c>
      <c r="D106" s="29">
        <v>528</v>
      </c>
      <c r="E106" s="30">
        <f t="shared" si="3"/>
        <v>6.9600000000000023E-2</v>
      </c>
      <c r="F106" s="31" t="s">
        <v>126</v>
      </c>
      <c r="G106" s="31">
        <f t="shared" si="2"/>
        <v>2.7840000000000007</v>
      </c>
      <c r="H106" s="31" t="s">
        <v>127</v>
      </c>
    </row>
    <row r="107" spans="3:8" x14ac:dyDescent="0.3">
      <c r="C107" s="28">
        <v>529</v>
      </c>
      <c r="D107" s="29">
        <v>534</v>
      </c>
      <c r="E107" s="30">
        <f t="shared" si="3"/>
        <v>7.0400000000000018E-2</v>
      </c>
      <c r="F107" s="31" t="s">
        <v>126</v>
      </c>
      <c r="G107" s="31">
        <f t="shared" si="2"/>
        <v>2.8160000000000007</v>
      </c>
      <c r="H107" s="31" t="s">
        <v>127</v>
      </c>
    </row>
    <row r="108" spans="3:8" x14ac:dyDescent="0.3">
      <c r="C108" s="32">
        <v>535</v>
      </c>
      <c r="D108" s="33">
        <v>540</v>
      </c>
      <c r="E108" s="30">
        <f t="shared" si="3"/>
        <v>7.1200000000000013E-2</v>
      </c>
      <c r="F108" s="31" t="s">
        <v>126</v>
      </c>
      <c r="G108" s="31">
        <f t="shared" si="2"/>
        <v>2.8480000000000008</v>
      </c>
      <c r="H108" s="31" t="s">
        <v>127</v>
      </c>
    </row>
    <row r="109" spans="3:8" x14ac:dyDescent="0.3">
      <c r="C109" s="28">
        <v>541</v>
      </c>
      <c r="D109" s="29">
        <v>546</v>
      </c>
      <c r="E109" s="30">
        <f t="shared" si="3"/>
        <v>7.2000000000000008E-2</v>
      </c>
      <c r="F109" s="31" t="s">
        <v>126</v>
      </c>
      <c r="G109" s="31">
        <f t="shared" si="2"/>
        <v>2.8800000000000003</v>
      </c>
      <c r="H109" s="31" t="s">
        <v>127</v>
      </c>
    </row>
    <row r="110" spans="3:8" x14ac:dyDescent="0.3">
      <c r="C110" s="28">
        <v>547</v>
      </c>
      <c r="D110" s="29">
        <v>552</v>
      </c>
      <c r="E110" s="30">
        <f t="shared" si="3"/>
        <v>7.2800000000000004E-2</v>
      </c>
      <c r="F110" s="31" t="s">
        <v>126</v>
      </c>
      <c r="G110" s="31">
        <f t="shared" si="2"/>
        <v>2.9119999999999999</v>
      </c>
      <c r="H110" s="31" t="s">
        <v>127</v>
      </c>
    </row>
    <row r="111" spans="3:8" x14ac:dyDescent="0.3">
      <c r="C111" s="32">
        <v>553</v>
      </c>
      <c r="D111" s="33">
        <v>558</v>
      </c>
      <c r="E111" s="30">
        <f t="shared" si="3"/>
        <v>7.3599999999999999E-2</v>
      </c>
      <c r="F111" s="31" t="s">
        <v>126</v>
      </c>
      <c r="G111" s="31">
        <f t="shared" si="2"/>
        <v>2.944</v>
      </c>
      <c r="H111" s="31" t="s">
        <v>127</v>
      </c>
    </row>
    <row r="112" spans="3:8" x14ac:dyDescent="0.3">
      <c r="C112" s="28">
        <v>559</v>
      </c>
      <c r="D112" s="29">
        <v>564</v>
      </c>
      <c r="E112" s="30">
        <f t="shared" si="3"/>
        <v>7.4399999999999994E-2</v>
      </c>
      <c r="F112" s="31" t="s">
        <v>126</v>
      </c>
      <c r="G112" s="31">
        <f t="shared" si="2"/>
        <v>2.976</v>
      </c>
      <c r="H112" s="31" t="s">
        <v>127</v>
      </c>
    </row>
    <row r="113" spans="3:8" x14ac:dyDescent="0.3">
      <c r="C113" s="28">
        <v>565</v>
      </c>
      <c r="D113" s="29">
        <v>570</v>
      </c>
      <c r="E113" s="30">
        <f t="shared" si="3"/>
        <v>7.5199999999999989E-2</v>
      </c>
      <c r="F113" s="31" t="s">
        <v>126</v>
      </c>
      <c r="G113" s="31">
        <f t="shared" si="2"/>
        <v>3.0079999999999996</v>
      </c>
      <c r="H113" s="31" t="s">
        <v>127</v>
      </c>
    </row>
    <row r="114" spans="3:8" x14ac:dyDescent="0.3">
      <c r="C114" s="32">
        <v>571</v>
      </c>
      <c r="D114" s="33">
        <v>576</v>
      </c>
      <c r="E114" s="30">
        <f t="shared" si="3"/>
        <v>7.5999999999999984E-2</v>
      </c>
      <c r="F114" s="31" t="s">
        <v>126</v>
      </c>
      <c r="G114" s="31">
        <f t="shared" si="2"/>
        <v>3.0399999999999991</v>
      </c>
      <c r="H114" s="31" t="s">
        <v>127</v>
      </c>
    </row>
    <row r="115" spans="3:8" x14ac:dyDescent="0.3">
      <c r="C115" s="28">
        <v>577</v>
      </c>
      <c r="D115" s="29">
        <v>582</v>
      </c>
      <c r="E115" s="30">
        <f t="shared" si="3"/>
        <v>7.6799999999999979E-2</v>
      </c>
      <c r="F115" s="31" t="s">
        <v>126</v>
      </c>
      <c r="G115" s="31">
        <f t="shared" si="2"/>
        <v>3.0719999999999992</v>
      </c>
      <c r="H115" s="31" t="s">
        <v>127</v>
      </c>
    </row>
    <row r="116" spans="3:8" x14ac:dyDescent="0.3">
      <c r="C116" s="28">
        <v>583</v>
      </c>
      <c r="D116" s="29">
        <v>588</v>
      </c>
      <c r="E116" s="30">
        <f t="shared" si="3"/>
        <v>7.7599999999999975E-2</v>
      </c>
      <c r="F116" s="31" t="s">
        <v>126</v>
      </c>
      <c r="G116" s="31">
        <f t="shared" si="2"/>
        <v>3.1039999999999992</v>
      </c>
      <c r="H116" s="31" t="s">
        <v>127</v>
      </c>
    </row>
    <row r="117" spans="3:8" x14ac:dyDescent="0.3">
      <c r="C117" s="32">
        <v>589</v>
      </c>
      <c r="D117" s="33">
        <v>594</v>
      </c>
      <c r="E117" s="30">
        <f t="shared" si="3"/>
        <v>7.839999999999997E-2</v>
      </c>
      <c r="F117" s="31" t="s">
        <v>126</v>
      </c>
      <c r="G117" s="31">
        <f t="shared" si="2"/>
        <v>3.1359999999999988</v>
      </c>
      <c r="H117" s="31" t="s">
        <v>127</v>
      </c>
    </row>
    <row r="118" spans="3:8" x14ac:dyDescent="0.3">
      <c r="C118" s="28">
        <v>595</v>
      </c>
      <c r="D118" s="29">
        <v>600</v>
      </c>
      <c r="E118" s="30">
        <f t="shared" si="3"/>
        <v>7.9199999999999965E-2</v>
      </c>
      <c r="F118" s="31" t="s">
        <v>126</v>
      </c>
      <c r="G118" s="31">
        <f t="shared" si="2"/>
        <v>3.1679999999999984</v>
      </c>
      <c r="H118" s="31" t="s">
        <v>127</v>
      </c>
    </row>
    <row r="119" spans="3:8" x14ac:dyDescent="0.3">
      <c r="C119" s="28">
        <v>601</v>
      </c>
      <c r="D119" s="29">
        <v>606</v>
      </c>
      <c r="E119" s="30">
        <f t="shared" si="3"/>
        <v>7.999999999999996E-2</v>
      </c>
      <c r="F119" s="31" t="s">
        <v>126</v>
      </c>
      <c r="G119" s="31">
        <f t="shared" si="2"/>
        <v>3.1999999999999984</v>
      </c>
      <c r="H119" s="31" t="s">
        <v>127</v>
      </c>
    </row>
    <row r="120" spans="3:8" x14ac:dyDescent="0.3">
      <c r="C120" s="32">
        <v>607</v>
      </c>
      <c r="D120" s="33">
        <v>612</v>
      </c>
      <c r="E120" s="30">
        <f t="shared" si="3"/>
        <v>8.0799999999999955E-2</v>
      </c>
      <c r="F120" s="31" t="s">
        <v>126</v>
      </c>
      <c r="G120" s="31">
        <f t="shared" si="2"/>
        <v>3.2319999999999984</v>
      </c>
      <c r="H120" s="31" t="s">
        <v>127</v>
      </c>
    </row>
    <row r="121" spans="3:8" x14ac:dyDescent="0.3">
      <c r="C121" s="28">
        <v>613</v>
      </c>
      <c r="D121" s="29">
        <v>618</v>
      </c>
      <c r="E121" s="30">
        <f t="shared" si="3"/>
        <v>8.159999999999995E-2</v>
      </c>
      <c r="F121" s="31" t="s">
        <v>126</v>
      </c>
      <c r="G121" s="31">
        <f t="shared" si="2"/>
        <v>3.263999999999998</v>
      </c>
      <c r="H121" s="31" t="s">
        <v>127</v>
      </c>
    </row>
    <row r="122" spans="3:8" x14ac:dyDescent="0.3">
      <c r="C122" s="28">
        <v>619</v>
      </c>
      <c r="D122" s="29">
        <v>624</v>
      </c>
      <c r="E122" s="30">
        <f t="shared" si="3"/>
        <v>8.2399999999999946E-2</v>
      </c>
      <c r="F122" s="31" t="s">
        <v>126</v>
      </c>
      <c r="G122" s="31">
        <f t="shared" si="2"/>
        <v>3.2959999999999976</v>
      </c>
      <c r="H122" s="31" t="s">
        <v>127</v>
      </c>
    </row>
    <row r="123" spans="3:8" x14ac:dyDescent="0.3">
      <c r="C123" s="32">
        <v>625</v>
      </c>
      <c r="D123" s="33">
        <v>630</v>
      </c>
      <c r="E123" s="30">
        <f t="shared" si="3"/>
        <v>8.3199999999999941E-2</v>
      </c>
      <c r="F123" s="31" t="s">
        <v>126</v>
      </c>
      <c r="G123" s="31">
        <f t="shared" si="2"/>
        <v>3.3279999999999976</v>
      </c>
      <c r="H123" s="31" t="s">
        <v>127</v>
      </c>
    </row>
    <row r="124" spans="3:8" x14ac:dyDescent="0.3">
      <c r="C124" s="28">
        <v>631</v>
      </c>
      <c r="D124" s="29">
        <v>636</v>
      </c>
      <c r="E124" s="30">
        <f t="shared" si="3"/>
        <v>8.3999999999999936E-2</v>
      </c>
      <c r="F124" s="31" t="s">
        <v>126</v>
      </c>
      <c r="G124" s="31">
        <f t="shared" si="2"/>
        <v>3.3599999999999977</v>
      </c>
      <c r="H124" s="31" t="s">
        <v>127</v>
      </c>
    </row>
    <row r="125" spans="3:8" x14ac:dyDescent="0.3">
      <c r="C125" s="28">
        <v>637</v>
      </c>
      <c r="D125" s="29">
        <v>642</v>
      </c>
      <c r="E125" s="30">
        <f t="shared" si="3"/>
        <v>8.4799999999999931E-2</v>
      </c>
      <c r="F125" s="31" t="s">
        <v>126</v>
      </c>
      <c r="G125" s="31">
        <f t="shared" si="2"/>
        <v>3.3919999999999972</v>
      </c>
      <c r="H125" s="31" t="s">
        <v>127</v>
      </c>
    </row>
    <row r="126" spans="3:8" x14ac:dyDescent="0.3">
      <c r="C126" s="32">
        <v>643</v>
      </c>
      <c r="D126" s="33">
        <v>648</v>
      </c>
      <c r="E126" s="30">
        <f t="shared" si="3"/>
        <v>8.5599999999999926E-2</v>
      </c>
      <c r="F126" s="31" t="s">
        <v>126</v>
      </c>
      <c r="G126" s="31">
        <f t="shared" si="2"/>
        <v>3.4239999999999968</v>
      </c>
      <c r="H126" s="31" t="s">
        <v>127</v>
      </c>
    </row>
    <row r="127" spans="3:8" x14ac:dyDescent="0.3">
      <c r="C127" s="28">
        <v>649</v>
      </c>
      <c r="D127" s="29">
        <v>654</v>
      </c>
      <c r="E127" s="30">
        <f t="shared" si="3"/>
        <v>8.6399999999999921E-2</v>
      </c>
      <c r="F127" s="31" t="s">
        <v>126</v>
      </c>
      <c r="G127" s="31">
        <f t="shared" si="2"/>
        <v>3.4559999999999969</v>
      </c>
      <c r="H127" s="31" t="s">
        <v>127</v>
      </c>
    </row>
    <row r="128" spans="3:8" x14ac:dyDescent="0.3">
      <c r="C128" s="28">
        <v>655</v>
      </c>
      <c r="D128" s="29">
        <v>660</v>
      </c>
      <c r="E128" s="30">
        <f t="shared" si="3"/>
        <v>8.7199999999999916E-2</v>
      </c>
      <c r="F128" s="31" t="s">
        <v>126</v>
      </c>
      <c r="G128" s="31">
        <f t="shared" si="2"/>
        <v>3.4879999999999969</v>
      </c>
      <c r="H128" s="31" t="s">
        <v>127</v>
      </c>
    </row>
    <row r="129" spans="3:8" x14ac:dyDescent="0.3">
      <c r="C129" s="32">
        <v>661</v>
      </c>
      <c r="D129" s="33">
        <v>666</v>
      </c>
      <c r="E129" s="30">
        <f t="shared" si="3"/>
        <v>8.7999999999999912E-2</v>
      </c>
      <c r="F129" s="31" t="s">
        <v>126</v>
      </c>
      <c r="G129" s="31">
        <f t="shared" si="2"/>
        <v>3.5199999999999965</v>
      </c>
      <c r="H129" s="31" t="s">
        <v>127</v>
      </c>
    </row>
    <row r="130" spans="3:8" x14ac:dyDescent="0.3">
      <c r="C130" s="28">
        <v>667</v>
      </c>
      <c r="D130" s="29">
        <v>672</v>
      </c>
      <c r="E130" s="30">
        <f t="shared" si="3"/>
        <v>8.8799999999999907E-2</v>
      </c>
      <c r="F130" s="31" t="s">
        <v>126</v>
      </c>
      <c r="G130" s="31">
        <f t="shared" si="2"/>
        <v>3.551999999999996</v>
      </c>
      <c r="H130" s="31" t="s">
        <v>127</v>
      </c>
    </row>
    <row r="131" spans="3:8" x14ac:dyDescent="0.3">
      <c r="C131" s="28">
        <v>673</v>
      </c>
      <c r="D131" s="29">
        <v>678</v>
      </c>
      <c r="E131" s="30">
        <f t="shared" si="3"/>
        <v>8.9599999999999902E-2</v>
      </c>
      <c r="F131" s="31" t="s">
        <v>126</v>
      </c>
      <c r="G131" s="31">
        <f t="shared" si="2"/>
        <v>3.5839999999999961</v>
      </c>
      <c r="H131" s="31" t="s">
        <v>127</v>
      </c>
    </row>
    <row r="132" spans="3:8" x14ac:dyDescent="0.3">
      <c r="C132" s="32">
        <v>679</v>
      </c>
      <c r="D132" s="33">
        <v>684</v>
      </c>
      <c r="E132" s="30">
        <f t="shared" si="3"/>
        <v>9.0399999999999897E-2</v>
      </c>
      <c r="F132" s="31" t="s">
        <v>126</v>
      </c>
      <c r="G132" s="31">
        <f t="shared" si="2"/>
        <v>3.6159999999999961</v>
      </c>
      <c r="H132" s="31" t="s">
        <v>127</v>
      </c>
    </row>
    <row r="133" spans="3:8" x14ac:dyDescent="0.3">
      <c r="C133" s="28">
        <v>685</v>
      </c>
      <c r="D133" s="29">
        <v>690</v>
      </c>
      <c r="E133" s="30">
        <f t="shared" si="3"/>
        <v>9.1199999999999892E-2</v>
      </c>
      <c r="F133" s="31" t="s">
        <v>126</v>
      </c>
      <c r="G133" s="31">
        <f t="shared" si="2"/>
        <v>3.6479999999999957</v>
      </c>
      <c r="H133" s="31" t="s">
        <v>127</v>
      </c>
    </row>
    <row r="134" spans="3:8" x14ac:dyDescent="0.3">
      <c r="C134" s="28">
        <v>691</v>
      </c>
      <c r="D134" s="29">
        <v>696</v>
      </c>
      <c r="E134" s="30">
        <f t="shared" si="3"/>
        <v>9.1999999999999887E-2</v>
      </c>
      <c r="F134" s="31" t="s">
        <v>126</v>
      </c>
      <c r="G134" s="31">
        <f t="shared" si="2"/>
        <v>3.6799999999999953</v>
      </c>
      <c r="H134" s="31" t="s">
        <v>127</v>
      </c>
    </row>
    <row r="135" spans="3:8" x14ac:dyDescent="0.3">
      <c r="C135" s="32">
        <v>697</v>
      </c>
      <c r="D135" s="33">
        <v>702</v>
      </c>
      <c r="E135" s="30">
        <f t="shared" si="3"/>
        <v>9.2799999999999883E-2</v>
      </c>
      <c r="F135" s="31" t="s">
        <v>126</v>
      </c>
      <c r="G135" s="31">
        <f t="shared" si="2"/>
        <v>3.7119999999999953</v>
      </c>
      <c r="H135" s="31" t="s">
        <v>127</v>
      </c>
    </row>
    <row r="136" spans="3:8" x14ac:dyDescent="0.3">
      <c r="C136" s="28">
        <v>703</v>
      </c>
      <c r="D136" s="29">
        <v>708</v>
      </c>
      <c r="E136" s="30">
        <f t="shared" si="3"/>
        <v>9.3599999999999878E-2</v>
      </c>
      <c r="F136" s="31" t="s">
        <v>126</v>
      </c>
      <c r="G136" s="31">
        <f t="shared" si="2"/>
        <v>3.7439999999999953</v>
      </c>
      <c r="H136" s="31" t="s">
        <v>127</v>
      </c>
    </row>
    <row r="137" spans="3:8" x14ac:dyDescent="0.3">
      <c r="C137" s="28">
        <v>709</v>
      </c>
      <c r="D137" s="29">
        <v>714</v>
      </c>
      <c r="E137" s="30">
        <f t="shared" si="3"/>
        <v>9.4399999999999873E-2</v>
      </c>
      <c r="F137" s="31" t="s">
        <v>126</v>
      </c>
      <c r="G137" s="31">
        <f t="shared" si="2"/>
        <v>3.7759999999999949</v>
      </c>
      <c r="H137" s="31" t="s">
        <v>127</v>
      </c>
    </row>
    <row r="138" spans="3:8" x14ac:dyDescent="0.3">
      <c r="C138" s="32">
        <v>715</v>
      </c>
      <c r="D138" s="33">
        <v>720</v>
      </c>
      <c r="E138" s="30">
        <f t="shared" si="3"/>
        <v>9.5199999999999868E-2</v>
      </c>
      <c r="F138" s="31" t="s">
        <v>126</v>
      </c>
      <c r="G138" s="31">
        <f t="shared" si="2"/>
        <v>3.8079999999999945</v>
      </c>
      <c r="H138" s="31" t="s">
        <v>127</v>
      </c>
    </row>
    <row r="139" spans="3:8" x14ac:dyDescent="0.3">
      <c r="C139" s="28">
        <v>721</v>
      </c>
      <c r="D139" s="29">
        <v>726</v>
      </c>
      <c r="E139" s="30">
        <f t="shared" si="3"/>
        <v>9.5999999999999863E-2</v>
      </c>
      <c r="F139" s="31" t="s">
        <v>126</v>
      </c>
      <c r="G139" s="31">
        <f t="shared" si="2"/>
        <v>3.8399999999999945</v>
      </c>
      <c r="H139" s="31" t="s">
        <v>127</v>
      </c>
    </row>
    <row r="140" spans="3:8" x14ac:dyDescent="0.3">
      <c r="C140" s="28">
        <v>727</v>
      </c>
      <c r="D140" s="29">
        <v>732</v>
      </c>
      <c r="E140" s="30">
        <f t="shared" si="3"/>
        <v>9.6799999999999858E-2</v>
      </c>
      <c r="F140" s="31" t="s">
        <v>126</v>
      </c>
      <c r="G140" s="31">
        <f t="shared" si="2"/>
        <v>3.8719999999999946</v>
      </c>
      <c r="H140" s="31" t="s">
        <v>127</v>
      </c>
    </row>
    <row r="141" spans="3:8" x14ac:dyDescent="0.3">
      <c r="C141" s="32">
        <v>733</v>
      </c>
      <c r="D141" s="33">
        <v>738</v>
      </c>
      <c r="E141" s="30">
        <f t="shared" si="3"/>
        <v>9.7599999999999854E-2</v>
      </c>
      <c r="F141" s="31" t="s">
        <v>126</v>
      </c>
      <c r="G141" s="31">
        <f t="shared" si="2"/>
        <v>3.9039999999999941</v>
      </c>
      <c r="H141" s="31" t="s">
        <v>127</v>
      </c>
    </row>
    <row r="142" spans="3:8" x14ac:dyDescent="0.3">
      <c r="C142" s="28">
        <v>739</v>
      </c>
      <c r="D142" s="29">
        <v>744</v>
      </c>
      <c r="E142" s="30">
        <f t="shared" si="3"/>
        <v>9.8399999999999849E-2</v>
      </c>
      <c r="F142" s="31" t="s">
        <v>126</v>
      </c>
      <c r="G142" s="31">
        <f t="shared" si="2"/>
        <v>3.9359999999999937</v>
      </c>
      <c r="H142" s="31" t="s">
        <v>127</v>
      </c>
    </row>
    <row r="143" spans="3:8" x14ac:dyDescent="0.3">
      <c r="C143" s="28">
        <v>745</v>
      </c>
      <c r="D143" s="29">
        <v>750</v>
      </c>
      <c r="E143" s="30">
        <f t="shared" si="3"/>
        <v>9.9199999999999844E-2</v>
      </c>
      <c r="F143" s="31" t="s">
        <v>126</v>
      </c>
      <c r="G143" s="31">
        <f t="shared" si="2"/>
        <v>3.9679999999999938</v>
      </c>
      <c r="H143" s="31" t="s">
        <v>127</v>
      </c>
    </row>
    <row r="144" spans="3:8" x14ac:dyDescent="0.3">
      <c r="C144" s="32">
        <v>751</v>
      </c>
      <c r="D144" s="33">
        <v>756</v>
      </c>
      <c r="E144" s="30">
        <f t="shared" si="3"/>
        <v>9.9999999999999839E-2</v>
      </c>
      <c r="F144" s="31" t="s">
        <v>126</v>
      </c>
      <c r="G144" s="31">
        <f t="shared" si="2"/>
        <v>3.9999999999999938</v>
      </c>
      <c r="H144" s="31" t="s">
        <v>127</v>
      </c>
    </row>
    <row r="145" spans="3:8" x14ac:dyDescent="0.3">
      <c r="C145" s="28">
        <v>757</v>
      </c>
      <c r="D145" s="29">
        <v>762</v>
      </c>
      <c r="E145" s="30">
        <f t="shared" si="3"/>
        <v>0.10079999999999983</v>
      </c>
      <c r="F145" s="31" t="s">
        <v>126</v>
      </c>
      <c r="G145" s="31">
        <f t="shared" si="2"/>
        <v>4.0319999999999929</v>
      </c>
      <c r="H145" s="31" t="s">
        <v>127</v>
      </c>
    </row>
    <row r="146" spans="3:8" x14ac:dyDescent="0.3">
      <c r="C146" s="28">
        <v>763</v>
      </c>
      <c r="D146" s="29">
        <v>768</v>
      </c>
      <c r="E146" s="30">
        <f t="shared" si="3"/>
        <v>0.10159999999999983</v>
      </c>
      <c r="F146" s="31" t="s">
        <v>126</v>
      </c>
      <c r="G146" s="31">
        <f t="shared" si="2"/>
        <v>4.063999999999993</v>
      </c>
      <c r="H146" s="31" t="s">
        <v>127</v>
      </c>
    </row>
    <row r="147" spans="3:8" x14ac:dyDescent="0.3">
      <c r="C147" s="32">
        <v>769</v>
      </c>
      <c r="D147" s="33">
        <v>774</v>
      </c>
      <c r="E147" s="30">
        <f t="shared" si="3"/>
        <v>0.10239999999999982</v>
      </c>
      <c r="F147" s="31" t="s">
        <v>126</v>
      </c>
      <c r="G147" s="31">
        <f t="shared" si="2"/>
        <v>4.095999999999993</v>
      </c>
      <c r="H147" s="31" t="s">
        <v>127</v>
      </c>
    </row>
    <row r="148" spans="3:8" x14ac:dyDescent="0.3">
      <c r="C148" s="28">
        <v>775</v>
      </c>
      <c r="D148" s="29">
        <v>780</v>
      </c>
      <c r="E148" s="30">
        <f t="shared" si="3"/>
        <v>0.10319999999999982</v>
      </c>
      <c r="F148" s="31" t="s">
        <v>126</v>
      </c>
      <c r="G148" s="31">
        <f t="shared" ref="G148:G211" si="4">E148*40</f>
        <v>4.127999999999993</v>
      </c>
      <c r="H148" s="31" t="s">
        <v>127</v>
      </c>
    </row>
    <row r="149" spans="3:8" x14ac:dyDescent="0.3">
      <c r="C149" s="28">
        <v>781</v>
      </c>
      <c r="D149" s="29">
        <v>786</v>
      </c>
      <c r="E149" s="30">
        <f t="shared" ref="E149:E212" si="5">+E148+0.0008</f>
        <v>0.10399999999999981</v>
      </c>
      <c r="F149" s="31" t="s">
        <v>126</v>
      </c>
      <c r="G149" s="31">
        <f t="shared" si="4"/>
        <v>4.159999999999993</v>
      </c>
      <c r="H149" s="31" t="s">
        <v>127</v>
      </c>
    </row>
    <row r="150" spans="3:8" x14ac:dyDescent="0.3">
      <c r="C150" s="32">
        <v>787</v>
      </c>
      <c r="D150" s="33">
        <v>792</v>
      </c>
      <c r="E150" s="30">
        <f t="shared" si="5"/>
        <v>0.10479999999999981</v>
      </c>
      <c r="F150" s="31" t="s">
        <v>126</v>
      </c>
      <c r="G150" s="31">
        <f t="shared" si="4"/>
        <v>4.1919999999999922</v>
      </c>
      <c r="H150" s="31" t="s">
        <v>127</v>
      </c>
    </row>
    <row r="151" spans="3:8" x14ac:dyDescent="0.3">
      <c r="C151" s="28">
        <v>793</v>
      </c>
      <c r="D151" s="29">
        <v>798</v>
      </c>
      <c r="E151" s="30">
        <f t="shared" si="5"/>
        <v>0.10559999999999981</v>
      </c>
      <c r="F151" s="31" t="s">
        <v>126</v>
      </c>
      <c r="G151" s="31">
        <f t="shared" si="4"/>
        <v>4.2239999999999922</v>
      </c>
      <c r="H151" s="31" t="s">
        <v>127</v>
      </c>
    </row>
    <row r="152" spans="3:8" x14ac:dyDescent="0.3">
      <c r="C152" s="28">
        <v>799</v>
      </c>
      <c r="D152" s="29">
        <v>804</v>
      </c>
      <c r="E152" s="30">
        <f t="shared" si="5"/>
        <v>0.1063999999999998</v>
      </c>
      <c r="F152" s="31" t="s">
        <v>126</v>
      </c>
      <c r="G152" s="31">
        <f t="shared" si="4"/>
        <v>4.2559999999999922</v>
      </c>
      <c r="H152" s="31" t="s">
        <v>127</v>
      </c>
    </row>
    <row r="153" spans="3:8" x14ac:dyDescent="0.3">
      <c r="C153" s="32" t="s">
        <v>128</v>
      </c>
      <c r="D153" s="33">
        <v>810</v>
      </c>
      <c r="E153" s="30">
        <f t="shared" si="5"/>
        <v>0.1071999999999998</v>
      </c>
      <c r="F153" s="31" t="s">
        <v>126</v>
      </c>
      <c r="G153" s="31">
        <f t="shared" si="4"/>
        <v>4.2879999999999914</v>
      </c>
      <c r="H153" s="31" t="s">
        <v>127</v>
      </c>
    </row>
    <row r="154" spans="3:8" x14ac:dyDescent="0.3">
      <c r="C154" s="28">
        <v>811</v>
      </c>
      <c r="D154" s="29">
        <v>816</v>
      </c>
      <c r="E154" s="30">
        <f t="shared" si="5"/>
        <v>0.10799999999999979</v>
      </c>
      <c r="F154" s="31" t="s">
        <v>126</v>
      </c>
      <c r="G154" s="31">
        <f t="shared" si="4"/>
        <v>4.3199999999999914</v>
      </c>
      <c r="H154" s="31" t="s">
        <v>127</v>
      </c>
    </row>
    <row r="155" spans="3:8" x14ac:dyDescent="0.3">
      <c r="C155" s="28">
        <v>817</v>
      </c>
      <c r="D155" s="29">
        <v>822</v>
      </c>
      <c r="E155" s="30">
        <f t="shared" si="5"/>
        <v>0.10879999999999979</v>
      </c>
      <c r="F155" s="31" t="s">
        <v>126</v>
      </c>
      <c r="G155" s="31">
        <f t="shared" si="4"/>
        <v>4.3519999999999914</v>
      </c>
      <c r="H155" s="31" t="s">
        <v>127</v>
      </c>
    </row>
    <row r="156" spans="3:8" x14ac:dyDescent="0.3">
      <c r="C156" s="32">
        <v>823</v>
      </c>
      <c r="D156" s="33">
        <v>828</v>
      </c>
      <c r="E156" s="30">
        <f t="shared" si="5"/>
        <v>0.10959999999999978</v>
      </c>
      <c r="F156" s="31" t="s">
        <v>126</v>
      </c>
      <c r="G156" s="31">
        <f t="shared" si="4"/>
        <v>4.3839999999999915</v>
      </c>
      <c r="H156" s="31" t="s">
        <v>127</v>
      </c>
    </row>
    <row r="157" spans="3:8" x14ac:dyDescent="0.3">
      <c r="C157" s="28">
        <v>829</v>
      </c>
      <c r="D157" s="29">
        <v>834</v>
      </c>
      <c r="E157" s="30">
        <f t="shared" si="5"/>
        <v>0.11039999999999978</v>
      </c>
      <c r="F157" s="31" t="s">
        <v>126</v>
      </c>
      <c r="G157" s="31">
        <f t="shared" si="4"/>
        <v>4.4159999999999915</v>
      </c>
      <c r="H157" s="31" t="s">
        <v>127</v>
      </c>
    </row>
    <row r="158" spans="3:8" x14ac:dyDescent="0.3">
      <c r="C158" s="28">
        <v>835</v>
      </c>
      <c r="D158" s="29">
        <v>840</v>
      </c>
      <c r="E158" s="30">
        <f t="shared" si="5"/>
        <v>0.11119999999999977</v>
      </c>
      <c r="F158" s="31" t="s">
        <v>126</v>
      </c>
      <c r="G158" s="31">
        <f t="shared" si="4"/>
        <v>4.4479999999999906</v>
      </c>
      <c r="H158" s="31" t="s">
        <v>127</v>
      </c>
    </row>
    <row r="159" spans="3:8" x14ac:dyDescent="0.3">
      <c r="C159" s="32">
        <v>841</v>
      </c>
      <c r="D159" s="33">
        <v>846</v>
      </c>
      <c r="E159" s="30">
        <f t="shared" si="5"/>
        <v>0.11199999999999977</v>
      </c>
      <c r="F159" s="31" t="s">
        <v>126</v>
      </c>
      <c r="G159" s="31">
        <f t="shared" si="4"/>
        <v>4.4799999999999907</v>
      </c>
      <c r="H159" s="31" t="s">
        <v>127</v>
      </c>
    </row>
    <row r="160" spans="3:8" x14ac:dyDescent="0.3">
      <c r="C160" s="28">
        <v>847</v>
      </c>
      <c r="D160" s="29">
        <v>852</v>
      </c>
      <c r="E160" s="30">
        <f t="shared" si="5"/>
        <v>0.11279999999999976</v>
      </c>
      <c r="F160" s="31" t="s">
        <v>126</v>
      </c>
      <c r="G160" s="31">
        <f t="shared" si="4"/>
        <v>4.5119999999999907</v>
      </c>
      <c r="H160" s="31" t="s">
        <v>127</v>
      </c>
    </row>
    <row r="161" spans="3:8" x14ac:dyDescent="0.3">
      <c r="C161" s="28">
        <v>853</v>
      </c>
      <c r="D161" s="29">
        <v>858</v>
      </c>
      <c r="E161" s="30">
        <f t="shared" si="5"/>
        <v>0.11359999999999976</v>
      </c>
      <c r="F161" s="31" t="s">
        <v>126</v>
      </c>
      <c r="G161" s="31">
        <f t="shared" si="4"/>
        <v>4.5439999999999898</v>
      </c>
      <c r="H161" s="31" t="s">
        <v>127</v>
      </c>
    </row>
    <row r="162" spans="3:8" x14ac:dyDescent="0.3">
      <c r="C162" s="32">
        <v>859</v>
      </c>
      <c r="D162" s="33">
        <v>864</v>
      </c>
      <c r="E162" s="30">
        <f t="shared" si="5"/>
        <v>0.11439999999999975</v>
      </c>
      <c r="F162" s="31" t="s">
        <v>126</v>
      </c>
      <c r="G162" s="31">
        <f t="shared" si="4"/>
        <v>4.5759999999999899</v>
      </c>
      <c r="H162" s="31" t="s">
        <v>127</v>
      </c>
    </row>
    <row r="163" spans="3:8" x14ac:dyDescent="0.3">
      <c r="C163" s="28">
        <v>865</v>
      </c>
      <c r="D163" s="29">
        <v>870</v>
      </c>
      <c r="E163" s="30">
        <f t="shared" si="5"/>
        <v>0.11519999999999975</v>
      </c>
      <c r="F163" s="31" t="s">
        <v>126</v>
      </c>
      <c r="G163" s="31">
        <f t="shared" si="4"/>
        <v>4.6079999999999899</v>
      </c>
      <c r="H163" s="31" t="s">
        <v>127</v>
      </c>
    </row>
    <row r="164" spans="3:8" x14ac:dyDescent="0.3">
      <c r="C164" s="28">
        <v>871</v>
      </c>
      <c r="D164" s="29">
        <v>876</v>
      </c>
      <c r="E164" s="30">
        <f t="shared" si="5"/>
        <v>0.11599999999999974</v>
      </c>
      <c r="F164" s="31" t="s">
        <v>126</v>
      </c>
      <c r="G164" s="31">
        <f t="shared" si="4"/>
        <v>4.6399999999999899</v>
      </c>
      <c r="H164" s="31" t="s">
        <v>127</v>
      </c>
    </row>
    <row r="165" spans="3:8" x14ac:dyDescent="0.3">
      <c r="C165" s="32">
        <v>877</v>
      </c>
      <c r="D165" s="33">
        <v>882</v>
      </c>
      <c r="E165" s="30">
        <f t="shared" si="5"/>
        <v>0.11679999999999974</v>
      </c>
      <c r="F165" s="31" t="s">
        <v>126</v>
      </c>
      <c r="G165" s="31">
        <f t="shared" si="4"/>
        <v>4.6719999999999899</v>
      </c>
      <c r="H165" s="31" t="s">
        <v>127</v>
      </c>
    </row>
    <row r="166" spans="3:8" x14ac:dyDescent="0.3">
      <c r="C166" s="28">
        <v>883</v>
      </c>
      <c r="D166" s="29">
        <v>888</v>
      </c>
      <c r="E166" s="30">
        <f t="shared" si="5"/>
        <v>0.11759999999999973</v>
      </c>
      <c r="F166" s="31" t="s">
        <v>126</v>
      </c>
      <c r="G166" s="31">
        <f t="shared" si="4"/>
        <v>4.7039999999999891</v>
      </c>
      <c r="H166" s="31" t="s">
        <v>127</v>
      </c>
    </row>
    <row r="167" spans="3:8" x14ac:dyDescent="0.3">
      <c r="C167" s="28">
        <v>889</v>
      </c>
      <c r="D167" s="29">
        <v>894</v>
      </c>
      <c r="E167" s="30">
        <f t="shared" si="5"/>
        <v>0.11839999999999973</v>
      </c>
      <c r="F167" s="31" t="s">
        <v>126</v>
      </c>
      <c r="G167" s="31">
        <f t="shared" si="4"/>
        <v>4.7359999999999891</v>
      </c>
      <c r="H167" s="31" t="s">
        <v>127</v>
      </c>
    </row>
    <row r="168" spans="3:8" x14ac:dyDescent="0.3">
      <c r="C168" s="32">
        <v>895</v>
      </c>
      <c r="D168" s="33">
        <v>900</v>
      </c>
      <c r="E168" s="30">
        <f t="shared" si="5"/>
        <v>0.11919999999999972</v>
      </c>
      <c r="F168" s="31" t="s">
        <v>126</v>
      </c>
      <c r="G168" s="31">
        <f t="shared" si="4"/>
        <v>4.7679999999999891</v>
      </c>
      <c r="H168" s="31" t="s">
        <v>127</v>
      </c>
    </row>
    <row r="169" spans="3:8" x14ac:dyDescent="0.3">
      <c r="C169" s="28">
        <v>901</v>
      </c>
      <c r="D169" s="29">
        <v>906</v>
      </c>
      <c r="E169" s="30">
        <f t="shared" si="5"/>
        <v>0.11999999999999972</v>
      </c>
      <c r="F169" s="31" t="s">
        <v>126</v>
      </c>
      <c r="G169" s="31">
        <f t="shared" si="4"/>
        <v>4.7999999999999883</v>
      </c>
      <c r="H169" s="31" t="s">
        <v>127</v>
      </c>
    </row>
    <row r="170" spans="3:8" x14ac:dyDescent="0.3">
      <c r="C170" s="28">
        <v>907</v>
      </c>
      <c r="D170" s="29">
        <v>912</v>
      </c>
      <c r="E170" s="30">
        <f t="shared" si="5"/>
        <v>0.12079999999999971</v>
      </c>
      <c r="F170" s="31" t="s">
        <v>126</v>
      </c>
      <c r="G170" s="31">
        <f t="shared" si="4"/>
        <v>4.8319999999999883</v>
      </c>
      <c r="H170" s="31" t="s">
        <v>127</v>
      </c>
    </row>
    <row r="171" spans="3:8" x14ac:dyDescent="0.3">
      <c r="C171" s="32">
        <v>913</v>
      </c>
      <c r="D171" s="33">
        <v>918</v>
      </c>
      <c r="E171" s="30">
        <f t="shared" si="5"/>
        <v>0.12159999999999971</v>
      </c>
      <c r="F171" s="31" t="s">
        <v>126</v>
      </c>
      <c r="G171" s="31">
        <f t="shared" si="4"/>
        <v>4.8639999999999883</v>
      </c>
      <c r="H171" s="31" t="s">
        <v>127</v>
      </c>
    </row>
    <row r="172" spans="3:8" x14ac:dyDescent="0.3">
      <c r="C172" s="28">
        <v>919</v>
      </c>
      <c r="D172" s="29">
        <v>924</v>
      </c>
      <c r="E172" s="30">
        <f t="shared" si="5"/>
        <v>0.1223999999999997</v>
      </c>
      <c r="F172" s="31" t="s">
        <v>126</v>
      </c>
      <c r="G172" s="31">
        <f t="shared" si="4"/>
        <v>4.8959999999999884</v>
      </c>
      <c r="H172" s="31" t="s">
        <v>127</v>
      </c>
    </row>
    <row r="173" spans="3:8" x14ac:dyDescent="0.3">
      <c r="C173" s="28">
        <v>925</v>
      </c>
      <c r="D173" s="29">
        <v>930</v>
      </c>
      <c r="E173" s="30">
        <f t="shared" si="5"/>
        <v>0.1231999999999997</v>
      </c>
      <c r="F173" s="31" t="s">
        <v>126</v>
      </c>
      <c r="G173" s="31">
        <f t="shared" si="4"/>
        <v>4.9279999999999884</v>
      </c>
      <c r="H173" s="31" t="s">
        <v>127</v>
      </c>
    </row>
    <row r="174" spans="3:8" x14ac:dyDescent="0.3">
      <c r="C174" s="32">
        <v>931</v>
      </c>
      <c r="D174" s="33">
        <v>936</v>
      </c>
      <c r="E174" s="30">
        <f t="shared" si="5"/>
        <v>0.12399999999999969</v>
      </c>
      <c r="F174" s="31" t="s">
        <v>126</v>
      </c>
      <c r="G174" s="31">
        <f t="shared" si="4"/>
        <v>4.9599999999999875</v>
      </c>
      <c r="H174" s="31" t="s">
        <v>127</v>
      </c>
    </row>
    <row r="175" spans="3:8" x14ac:dyDescent="0.3">
      <c r="C175" s="28">
        <v>937</v>
      </c>
      <c r="D175" s="29">
        <v>942</v>
      </c>
      <c r="E175" s="30">
        <f t="shared" si="5"/>
        <v>0.12479999999999969</v>
      </c>
      <c r="F175" s="31" t="s">
        <v>126</v>
      </c>
      <c r="G175" s="31">
        <f t="shared" si="4"/>
        <v>4.9919999999999876</v>
      </c>
      <c r="H175" s="31" t="s">
        <v>127</v>
      </c>
    </row>
    <row r="176" spans="3:8" x14ac:dyDescent="0.3">
      <c r="C176" s="28">
        <v>943</v>
      </c>
      <c r="D176" s="29">
        <v>948</v>
      </c>
      <c r="E176" s="30">
        <f t="shared" si="5"/>
        <v>0.12559999999999968</v>
      </c>
      <c r="F176" s="31" t="s">
        <v>126</v>
      </c>
      <c r="G176" s="31">
        <f t="shared" si="4"/>
        <v>5.0239999999999876</v>
      </c>
      <c r="H176" s="31" t="s">
        <v>127</v>
      </c>
    </row>
    <row r="177" spans="3:8" x14ac:dyDescent="0.3">
      <c r="C177" s="32">
        <v>949</v>
      </c>
      <c r="D177" s="33">
        <v>954</v>
      </c>
      <c r="E177" s="30">
        <f t="shared" si="5"/>
        <v>0.12639999999999968</v>
      </c>
      <c r="F177" s="31" t="s">
        <v>126</v>
      </c>
      <c r="G177" s="31">
        <f t="shared" si="4"/>
        <v>5.0559999999999867</v>
      </c>
      <c r="H177" s="31" t="s">
        <v>127</v>
      </c>
    </row>
    <row r="178" spans="3:8" x14ac:dyDescent="0.3">
      <c r="C178" s="28">
        <v>955</v>
      </c>
      <c r="D178" s="29">
        <v>960</v>
      </c>
      <c r="E178" s="30">
        <f t="shared" si="5"/>
        <v>0.12719999999999967</v>
      </c>
      <c r="F178" s="31" t="s">
        <v>126</v>
      </c>
      <c r="G178" s="31">
        <f t="shared" si="4"/>
        <v>5.0879999999999868</v>
      </c>
      <c r="H178" s="31" t="s">
        <v>127</v>
      </c>
    </row>
    <row r="179" spans="3:8" x14ac:dyDescent="0.3">
      <c r="C179" s="28">
        <v>961</v>
      </c>
      <c r="D179" s="29">
        <v>966</v>
      </c>
      <c r="E179" s="30">
        <f t="shared" si="5"/>
        <v>0.12799999999999967</v>
      </c>
      <c r="F179" s="31" t="s">
        <v>126</v>
      </c>
      <c r="G179" s="31">
        <f t="shared" si="4"/>
        <v>5.1199999999999868</v>
      </c>
      <c r="H179" s="31" t="s">
        <v>127</v>
      </c>
    </row>
    <row r="180" spans="3:8" x14ac:dyDescent="0.3">
      <c r="C180" s="32">
        <v>967</v>
      </c>
      <c r="D180" s="33">
        <v>972</v>
      </c>
      <c r="E180" s="30">
        <f t="shared" si="5"/>
        <v>0.12879999999999966</v>
      </c>
      <c r="F180" s="31" t="s">
        <v>126</v>
      </c>
      <c r="G180" s="31">
        <f t="shared" si="4"/>
        <v>5.1519999999999868</v>
      </c>
      <c r="H180" s="31" t="s">
        <v>127</v>
      </c>
    </row>
    <row r="181" spans="3:8" x14ac:dyDescent="0.3">
      <c r="C181" s="28">
        <v>973</v>
      </c>
      <c r="D181" s="29">
        <v>978</v>
      </c>
      <c r="E181" s="30">
        <f t="shared" si="5"/>
        <v>0.12959999999999966</v>
      </c>
      <c r="F181" s="31" t="s">
        <v>126</v>
      </c>
      <c r="G181" s="31">
        <f t="shared" si="4"/>
        <v>5.1839999999999868</v>
      </c>
      <c r="H181" s="31" t="s">
        <v>127</v>
      </c>
    </row>
    <row r="182" spans="3:8" x14ac:dyDescent="0.3">
      <c r="C182" s="28">
        <v>979</v>
      </c>
      <c r="D182" s="29">
        <v>984</v>
      </c>
      <c r="E182" s="30">
        <f t="shared" si="5"/>
        <v>0.13039999999999966</v>
      </c>
      <c r="F182" s="31" t="s">
        <v>126</v>
      </c>
      <c r="G182" s="31">
        <f t="shared" si="4"/>
        <v>5.215999999999986</v>
      </c>
      <c r="H182" s="31" t="s">
        <v>127</v>
      </c>
    </row>
    <row r="183" spans="3:8" x14ac:dyDescent="0.3">
      <c r="C183" s="32">
        <v>985</v>
      </c>
      <c r="D183" s="33">
        <v>990</v>
      </c>
      <c r="E183" s="30">
        <f t="shared" si="5"/>
        <v>0.13119999999999965</v>
      </c>
      <c r="F183" s="31" t="s">
        <v>126</v>
      </c>
      <c r="G183" s="31">
        <f t="shared" si="4"/>
        <v>5.247999999999986</v>
      </c>
      <c r="H183" s="31" t="s">
        <v>127</v>
      </c>
    </row>
    <row r="184" spans="3:8" x14ac:dyDescent="0.3">
      <c r="C184" s="28">
        <v>991</v>
      </c>
      <c r="D184" s="29">
        <v>996</v>
      </c>
      <c r="E184" s="30">
        <f t="shared" si="5"/>
        <v>0.13199999999999965</v>
      </c>
      <c r="F184" s="31" t="s">
        <v>126</v>
      </c>
      <c r="G184" s="31">
        <f t="shared" si="4"/>
        <v>5.279999999999986</v>
      </c>
      <c r="H184" s="31" t="s">
        <v>127</v>
      </c>
    </row>
    <row r="185" spans="3:8" x14ac:dyDescent="0.3">
      <c r="C185" s="28">
        <v>997</v>
      </c>
      <c r="D185" s="29">
        <v>1002</v>
      </c>
      <c r="E185" s="30">
        <f t="shared" si="5"/>
        <v>0.13279999999999964</v>
      </c>
      <c r="F185" s="31" t="s">
        <v>126</v>
      </c>
      <c r="G185" s="31">
        <f t="shared" si="4"/>
        <v>5.3119999999999852</v>
      </c>
      <c r="H185" s="31" t="s">
        <v>127</v>
      </c>
    </row>
    <row r="186" spans="3:8" x14ac:dyDescent="0.3">
      <c r="C186" s="32">
        <v>1003</v>
      </c>
      <c r="D186" s="33">
        <v>1008</v>
      </c>
      <c r="E186" s="30">
        <f t="shared" si="5"/>
        <v>0.13359999999999964</v>
      </c>
      <c r="F186" s="31" t="s">
        <v>126</v>
      </c>
      <c r="G186" s="31">
        <f t="shared" si="4"/>
        <v>5.3439999999999852</v>
      </c>
      <c r="H186" s="31" t="s">
        <v>127</v>
      </c>
    </row>
    <row r="187" spans="3:8" x14ac:dyDescent="0.3">
      <c r="C187" s="28">
        <v>1009</v>
      </c>
      <c r="D187" s="29">
        <v>1014</v>
      </c>
      <c r="E187" s="30">
        <f t="shared" si="5"/>
        <v>0.13439999999999963</v>
      </c>
      <c r="F187" s="31" t="s">
        <v>126</v>
      </c>
      <c r="G187" s="31">
        <f t="shared" si="4"/>
        <v>5.3759999999999852</v>
      </c>
      <c r="H187" s="31" t="s">
        <v>127</v>
      </c>
    </row>
    <row r="188" spans="3:8" x14ac:dyDescent="0.3">
      <c r="C188" s="28">
        <v>1015</v>
      </c>
      <c r="D188" s="29">
        <v>1020</v>
      </c>
      <c r="E188" s="30">
        <f t="shared" si="5"/>
        <v>0.13519999999999963</v>
      </c>
      <c r="F188" s="31" t="s">
        <v>126</v>
      </c>
      <c r="G188" s="31">
        <f t="shared" si="4"/>
        <v>5.4079999999999853</v>
      </c>
      <c r="H188" s="31" t="s">
        <v>127</v>
      </c>
    </row>
    <row r="189" spans="3:8" x14ac:dyDescent="0.3">
      <c r="C189" s="32">
        <v>1021</v>
      </c>
      <c r="D189" s="33">
        <v>1026</v>
      </c>
      <c r="E189" s="30">
        <f t="shared" si="5"/>
        <v>0.13599999999999962</v>
      </c>
      <c r="F189" s="31" t="s">
        <v>126</v>
      </c>
      <c r="G189" s="31">
        <f t="shared" si="4"/>
        <v>5.4399999999999853</v>
      </c>
      <c r="H189" s="31" t="s">
        <v>127</v>
      </c>
    </row>
    <row r="190" spans="3:8" x14ac:dyDescent="0.3">
      <c r="C190" s="28">
        <v>1027</v>
      </c>
      <c r="D190" s="29">
        <v>1032</v>
      </c>
      <c r="E190" s="30">
        <f t="shared" si="5"/>
        <v>0.13679999999999962</v>
      </c>
      <c r="F190" s="31" t="s">
        <v>126</v>
      </c>
      <c r="G190" s="31">
        <f t="shared" si="4"/>
        <v>5.4719999999999844</v>
      </c>
      <c r="H190" s="31" t="s">
        <v>127</v>
      </c>
    </row>
    <row r="191" spans="3:8" x14ac:dyDescent="0.3">
      <c r="C191" s="28">
        <v>1033</v>
      </c>
      <c r="D191" s="29">
        <v>1038</v>
      </c>
      <c r="E191" s="30">
        <f t="shared" si="5"/>
        <v>0.13759999999999961</v>
      </c>
      <c r="F191" s="31" t="s">
        <v>126</v>
      </c>
      <c r="G191" s="31">
        <f t="shared" si="4"/>
        <v>5.5039999999999845</v>
      </c>
      <c r="H191" s="31" t="s">
        <v>127</v>
      </c>
    </row>
    <row r="192" spans="3:8" x14ac:dyDescent="0.3">
      <c r="C192" s="32">
        <v>1039</v>
      </c>
      <c r="D192" s="33">
        <v>1044</v>
      </c>
      <c r="E192" s="30">
        <f t="shared" si="5"/>
        <v>0.13839999999999961</v>
      </c>
      <c r="F192" s="31" t="s">
        <v>126</v>
      </c>
      <c r="G192" s="31">
        <f t="shared" si="4"/>
        <v>5.5359999999999845</v>
      </c>
      <c r="H192" s="31" t="s">
        <v>127</v>
      </c>
    </row>
    <row r="193" spans="3:8" x14ac:dyDescent="0.3">
      <c r="C193" s="28">
        <v>1045</v>
      </c>
      <c r="D193" s="29">
        <v>1050</v>
      </c>
      <c r="E193" s="30">
        <f t="shared" si="5"/>
        <v>0.1391999999999996</v>
      </c>
      <c r="F193" s="31" t="s">
        <v>126</v>
      </c>
      <c r="G193" s="31">
        <f t="shared" si="4"/>
        <v>5.5679999999999836</v>
      </c>
      <c r="H193" s="31" t="s">
        <v>127</v>
      </c>
    </row>
    <row r="194" spans="3:8" x14ac:dyDescent="0.3">
      <c r="C194" s="28">
        <v>1051</v>
      </c>
      <c r="D194" s="29">
        <v>1056</v>
      </c>
      <c r="E194" s="30">
        <f t="shared" si="5"/>
        <v>0.1399999999999996</v>
      </c>
      <c r="F194" s="31" t="s">
        <v>126</v>
      </c>
      <c r="G194" s="31">
        <f t="shared" si="4"/>
        <v>5.5999999999999837</v>
      </c>
      <c r="H194" s="31" t="s">
        <v>127</v>
      </c>
    </row>
    <row r="195" spans="3:8" x14ac:dyDescent="0.3">
      <c r="C195" s="32">
        <v>1057</v>
      </c>
      <c r="D195" s="33">
        <v>1062</v>
      </c>
      <c r="E195" s="30">
        <f t="shared" si="5"/>
        <v>0.14079999999999959</v>
      </c>
      <c r="F195" s="31" t="s">
        <v>126</v>
      </c>
      <c r="G195" s="31">
        <f t="shared" si="4"/>
        <v>5.6319999999999837</v>
      </c>
      <c r="H195" s="31" t="s">
        <v>127</v>
      </c>
    </row>
    <row r="196" spans="3:8" x14ac:dyDescent="0.3">
      <c r="C196" s="28">
        <v>1063</v>
      </c>
      <c r="D196" s="29">
        <v>1068</v>
      </c>
      <c r="E196" s="30">
        <f t="shared" si="5"/>
        <v>0.14159999999999959</v>
      </c>
      <c r="F196" s="31" t="s">
        <v>126</v>
      </c>
      <c r="G196" s="31">
        <f t="shared" si="4"/>
        <v>5.6639999999999837</v>
      </c>
      <c r="H196" s="31" t="s">
        <v>127</v>
      </c>
    </row>
    <row r="197" spans="3:8" x14ac:dyDescent="0.3">
      <c r="C197" s="28">
        <v>1069</v>
      </c>
      <c r="D197" s="29">
        <v>1074</v>
      </c>
      <c r="E197" s="30">
        <f t="shared" si="5"/>
        <v>0.14239999999999958</v>
      </c>
      <c r="F197" s="31" t="s">
        <v>126</v>
      </c>
      <c r="G197" s="31">
        <f t="shared" si="4"/>
        <v>5.6959999999999837</v>
      </c>
      <c r="H197" s="31" t="s">
        <v>127</v>
      </c>
    </row>
    <row r="198" spans="3:8" x14ac:dyDescent="0.3">
      <c r="C198" s="32">
        <v>1075</v>
      </c>
      <c r="D198" s="33">
        <v>1080</v>
      </c>
      <c r="E198" s="30">
        <f t="shared" si="5"/>
        <v>0.14319999999999958</v>
      </c>
      <c r="F198" s="31" t="s">
        <v>126</v>
      </c>
      <c r="G198" s="31">
        <f t="shared" si="4"/>
        <v>5.7279999999999829</v>
      </c>
      <c r="H198" s="31" t="s">
        <v>127</v>
      </c>
    </row>
    <row r="199" spans="3:8" x14ac:dyDescent="0.3">
      <c r="C199" s="28">
        <v>1081</v>
      </c>
      <c r="D199" s="29">
        <v>1086</v>
      </c>
      <c r="E199" s="30">
        <f t="shared" si="5"/>
        <v>0.14399999999999957</v>
      </c>
      <c r="F199" s="31" t="s">
        <v>126</v>
      </c>
      <c r="G199" s="31">
        <f t="shared" si="4"/>
        <v>5.7599999999999829</v>
      </c>
      <c r="H199" s="31" t="s">
        <v>127</v>
      </c>
    </row>
    <row r="200" spans="3:8" x14ac:dyDescent="0.3">
      <c r="C200" s="28">
        <v>1087</v>
      </c>
      <c r="D200" s="29">
        <v>1092</v>
      </c>
      <c r="E200" s="30">
        <f t="shared" si="5"/>
        <v>0.14479999999999957</v>
      </c>
      <c r="F200" s="31" t="s">
        <v>126</v>
      </c>
      <c r="G200" s="31">
        <f t="shared" si="4"/>
        <v>5.7919999999999829</v>
      </c>
      <c r="H200" s="31" t="s">
        <v>127</v>
      </c>
    </row>
    <row r="201" spans="3:8" x14ac:dyDescent="0.3">
      <c r="C201" s="32">
        <v>1093</v>
      </c>
      <c r="D201" s="33">
        <v>1098</v>
      </c>
      <c r="E201" s="30">
        <f t="shared" si="5"/>
        <v>0.14559999999999956</v>
      </c>
      <c r="F201" s="31" t="s">
        <v>126</v>
      </c>
      <c r="G201" s="31">
        <f t="shared" si="4"/>
        <v>5.8239999999999821</v>
      </c>
      <c r="H201" s="31" t="s">
        <v>127</v>
      </c>
    </row>
    <row r="202" spans="3:8" x14ac:dyDescent="0.3">
      <c r="C202" s="28">
        <v>1099</v>
      </c>
      <c r="D202" s="29">
        <v>1104</v>
      </c>
      <c r="E202" s="30">
        <f t="shared" si="5"/>
        <v>0.14639999999999956</v>
      </c>
      <c r="F202" s="31" t="s">
        <v>126</v>
      </c>
      <c r="G202" s="31">
        <f t="shared" si="4"/>
        <v>5.8559999999999821</v>
      </c>
      <c r="H202" s="31" t="s">
        <v>127</v>
      </c>
    </row>
    <row r="203" spans="3:8" x14ac:dyDescent="0.3">
      <c r="C203" s="28">
        <v>1105</v>
      </c>
      <c r="D203" s="29">
        <v>1110</v>
      </c>
      <c r="E203" s="30">
        <f t="shared" si="5"/>
        <v>0.14719999999999955</v>
      </c>
      <c r="F203" s="31" t="s">
        <v>126</v>
      </c>
      <c r="G203" s="31">
        <f t="shared" si="4"/>
        <v>5.8879999999999821</v>
      </c>
      <c r="H203" s="31" t="s">
        <v>127</v>
      </c>
    </row>
    <row r="204" spans="3:8" x14ac:dyDescent="0.3">
      <c r="C204" s="32">
        <v>1111</v>
      </c>
      <c r="D204" s="33">
        <v>1116</v>
      </c>
      <c r="E204" s="30">
        <f t="shared" si="5"/>
        <v>0.14799999999999955</v>
      </c>
      <c r="F204" s="31" t="s">
        <v>126</v>
      </c>
      <c r="G204" s="31">
        <f t="shared" si="4"/>
        <v>5.9199999999999822</v>
      </c>
      <c r="H204" s="31" t="s">
        <v>127</v>
      </c>
    </row>
    <row r="205" spans="3:8" x14ac:dyDescent="0.3">
      <c r="C205" s="28">
        <v>1117</v>
      </c>
      <c r="D205" s="29">
        <v>1122</v>
      </c>
      <c r="E205" s="30">
        <f t="shared" si="5"/>
        <v>0.14879999999999954</v>
      </c>
      <c r="F205" s="31" t="s">
        <v>126</v>
      </c>
      <c r="G205" s="31">
        <f t="shared" si="4"/>
        <v>5.9519999999999822</v>
      </c>
      <c r="H205" s="31" t="s">
        <v>127</v>
      </c>
    </row>
    <row r="206" spans="3:8" x14ac:dyDescent="0.3">
      <c r="C206" s="28">
        <v>1123</v>
      </c>
      <c r="D206" s="29">
        <v>1128</v>
      </c>
      <c r="E206" s="30">
        <f t="shared" si="5"/>
        <v>0.14959999999999954</v>
      </c>
      <c r="F206" s="31" t="s">
        <v>126</v>
      </c>
      <c r="G206" s="31">
        <f t="shared" si="4"/>
        <v>5.9839999999999813</v>
      </c>
      <c r="H206" s="31" t="s">
        <v>127</v>
      </c>
    </row>
    <row r="207" spans="3:8" x14ac:dyDescent="0.3">
      <c r="C207" s="32">
        <v>1129</v>
      </c>
      <c r="D207" s="33">
        <v>1134</v>
      </c>
      <c r="E207" s="30">
        <f t="shared" si="5"/>
        <v>0.15039999999999953</v>
      </c>
      <c r="F207" s="31" t="s">
        <v>126</v>
      </c>
      <c r="G207" s="31">
        <f t="shared" si="4"/>
        <v>6.0159999999999814</v>
      </c>
      <c r="H207" s="31" t="s">
        <v>127</v>
      </c>
    </row>
    <row r="208" spans="3:8" x14ac:dyDescent="0.3">
      <c r="C208" s="28">
        <v>1135</v>
      </c>
      <c r="D208" s="29">
        <v>1140</v>
      </c>
      <c r="E208" s="30">
        <f t="shared" si="5"/>
        <v>0.15119999999999953</v>
      </c>
      <c r="F208" s="31" t="s">
        <v>126</v>
      </c>
      <c r="G208" s="31">
        <f t="shared" si="4"/>
        <v>6.0479999999999814</v>
      </c>
      <c r="H208" s="31" t="s">
        <v>127</v>
      </c>
    </row>
    <row r="209" spans="3:8" x14ac:dyDescent="0.3">
      <c r="C209" s="28">
        <v>1141</v>
      </c>
      <c r="D209" s="29">
        <v>1146</v>
      </c>
      <c r="E209" s="30">
        <f t="shared" si="5"/>
        <v>0.15199999999999952</v>
      </c>
      <c r="F209" s="31" t="s">
        <v>126</v>
      </c>
      <c r="G209" s="31">
        <f t="shared" si="4"/>
        <v>6.0799999999999805</v>
      </c>
      <c r="H209" s="31" t="s">
        <v>127</v>
      </c>
    </row>
    <row r="210" spans="3:8" x14ac:dyDescent="0.3">
      <c r="C210" s="32">
        <v>1147</v>
      </c>
      <c r="D210" s="33">
        <v>1152</v>
      </c>
      <c r="E210" s="30">
        <f t="shared" si="5"/>
        <v>0.15279999999999952</v>
      </c>
      <c r="F210" s="31" t="s">
        <v>126</v>
      </c>
      <c r="G210" s="31">
        <f t="shared" si="4"/>
        <v>6.1119999999999806</v>
      </c>
      <c r="H210" s="31" t="s">
        <v>127</v>
      </c>
    </row>
    <row r="211" spans="3:8" x14ac:dyDescent="0.3">
      <c r="C211" s="28">
        <v>1153</v>
      </c>
      <c r="D211" s="29">
        <v>1158</v>
      </c>
      <c r="E211" s="30">
        <f t="shared" si="5"/>
        <v>0.15359999999999951</v>
      </c>
      <c r="F211" s="31" t="s">
        <v>126</v>
      </c>
      <c r="G211" s="31">
        <f t="shared" si="4"/>
        <v>6.1439999999999806</v>
      </c>
      <c r="H211" s="31" t="s">
        <v>127</v>
      </c>
    </row>
    <row r="212" spans="3:8" x14ac:dyDescent="0.3">
      <c r="C212" s="28">
        <v>1159</v>
      </c>
      <c r="D212" s="29">
        <v>1164</v>
      </c>
      <c r="E212" s="30">
        <f t="shared" si="5"/>
        <v>0.15439999999999951</v>
      </c>
      <c r="F212" s="31" t="s">
        <v>126</v>
      </c>
      <c r="G212" s="31">
        <f t="shared" ref="G212:G275" si="6">E212*40</f>
        <v>6.1759999999999806</v>
      </c>
      <c r="H212" s="31" t="s">
        <v>127</v>
      </c>
    </row>
    <row r="213" spans="3:8" x14ac:dyDescent="0.3">
      <c r="C213" s="32">
        <v>1165</v>
      </c>
      <c r="D213" s="33">
        <v>1170</v>
      </c>
      <c r="E213" s="30">
        <f t="shared" ref="E213:E276" si="7">+E212+0.0008</f>
        <v>0.15519999999999951</v>
      </c>
      <c r="F213" s="31" t="s">
        <v>126</v>
      </c>
      <c r="G213" s="31">
        <f t="shared" si="6"/>
        <v>6.2079999999999806</v>
      </c>
      <c r="H213" s="31" t="s">
        <v>127</v>
      </c>
    </row>
    <row r="214" spans="3:8" x14ac:dyDescent="0.3">
      <c r="C214" s="28">
        <v>1171</v>
      </c>
      <c r="D214" s="29">
        <v>1176</v>
      </c>
      <c r="E214" s="30">
        <f t="shared" si="7"/>
        <v>0.1559999999999995</v>
      </c>
      <c r="F214" s="31" t="s">
        <v>126</v>
      </c>
      <c r="G214" s="31">
        <f t="shared" si="6"/>
        <v>6.2399999999999798</v>
      </c>
      <c r="H214" s="31" t="s">
        <v>127</v>
      </c>
    </row>
    <row r="215" spans="3:8" x14ac:dyDescent="0.3">
      <c r="C215" s="28">
        <v>1177</v>
      </c>
      <c r="D215" s="29">
        <v>1182</v>
      </c>
      <c r="E215" s="30">
        <f t="shared" si="7"/>
        <v>0.1567999999999995</v>
      </c>
      <c r="F215" s="31" t="s">
        <v>126</v>
      </c>
      <c r="G215" s="31">
        <f t="shared" si="6"/>
        <v>6.2719999999999798</v>
      </c>
      <c r="H215" s="31" t="s">
        <v>127</v>
      </c>
    </row>
    <row r="216" spans="3:8" x14ac:dyDescent="0.3">
      <c r="C216" s="32">
        <v>1183</v>
      </c>
      <c r="D216" s="33">
        <v>1188</v>
      </c>
      <c r="E216" s="30">
        <f t="shared" si="7"/>
        <v>0.15759999999999949</v>
      </c>
      <c r="F216" s="31" t="s">
        <v>126</v>
      </c>
      <c r="G216" s="31">
        <f t="shared" si="6"/>
        <v>6.3039999999999798</v>
      </c>
      <c r="H216" s="31" t="s">
        <v>127</v>
      </c>
    </row>
    <row r="217" spans="3:8" x14ac:dyDescent="0.3">
      <c r="C217" s="28">
        <v>1189</v>
      </c>
      <c r="D217" s="29">
        <v>1194</v>
      </c>
      <c r="E217" s="30">
        <f t="shared" si="7"/>
        <v>0.15839999999999949</v>
      </c>
      <c r="F217" s="31" t="s">
        <v>126</v>
      </c>
      <c r="G217" s="31">
        <f t="shared" si="6"/>
        <v>6.335999999999979</v>
      </c>
      <c r="H217" s="31" t="s">
        <v>127</v>
      </c>
    </row>
    <row r="218" spans="3:8" x14ac:dyDescent="0.3">
      <c r="C218" s="28">
        <v>1195</v>
      </c>
      <c r="D218" s="29">
        <v>1200</v>
      </c>
      <c r="E218" s="30">
        <f t="shared" si="7"/>
        <v>0.15919999999999948</v>
      </c>
      <c r="F218" s="31" t="s">
        <v>126</v>
      </c>
      <c r="G218" s="31">
        <f t="shared" si="6"/>
        <v>6.367999999999979</v>
      </c>
      <c r="H218" s="31" t="s">
        <v>127</v>
      </c>
    </row>
    <row r="219" spans="3:8" x14ac:dyDescent="0.3">
      <c r="C219" s="32">
        <v>1201</v>
      </c>
      <c r="D219" s="33">
        <v>1206</v>
      </c>
      <c r="E219" s="30">
        <f t="shared" si="7"/>
        <v>0.15999999999999948</v>
      </c>
      <c r="F219" s="31" t="s">
        <v>126</v>
      </c>
      <c r="G219" s="31">
        <f t="shared" si="6"/>
        <v>6.399999999999979</v>
      </c>
      <c r="H219" s="31" t="s">
        <v>127</v>
      </c>
    </row>
    <row r="220" spans="3:8" x14ac:dyDescent="0.3">
      <c r="C220" s="28">
        <v>1207</v>
      </c>
      <c r="D220" s="29">
        <v>1212</v>
      </c>
      <c r="E220" s="30">
        <f t="shared" si="7"/>
        <v>0.16079999999999947</v>
      </c>
      <c r="F220" s="31" t="s">
        <v>126</v>
      </c>
      <c r="G220" s="31">
        <f t="shared" si="6"/>
        <v>6.4319999999999791</v>
      </c>
      <c r="H220" s="31" t="s">
        <v>127</v>
      </c>
    </row>
    <row r="221" spans="3:8" x14ac:dyDescent="0.3">
      <c r="C221" s="28">
        <v>1213</v>
      </c>
      <c r="D221" s="29">
        <v>1218</v>
      </c>
      <c r="E221" s="30">
        <f t="shared" si="7"/>
        <v>0.16159999999999947</v>
      </c>
      <c r="F221" s="31" t="s">
        <v>126</v>
      </c>
      <c r="G221" s="31">
        <f t="shared" si="6"/>
        <v>6.4639999999999791</v>
      </c>
      <c r="H221" s="31" t="s">
        <v>127</v>
      </c>
    </row>
    <row r="222" spans="3:8" x14ac:dyDescent="0.3">
      <c r="C222" s="32">
        <v>1219</v>
      </c>
      <c r="D222" s="33">
        <v>1224</v>
      </c>
      <c r="E222" s="30">
        <f t="shared" si="7"/>
        <v>0.16239999999999946</v>
      </c>
      <c r="F222" s="31" t="s">
        <v>126</v>
      </c>
      <c r="G222" s="31">
        <f t="shared" si="6"/>
        <v>6.4959999999999782</v>
      </c>
      <c r="H222" s="31" t="s">
        <v>127</v>
      </c>
    </row>
    <row r="223" spans="3:8" x14ac:dyDescent="0.3">
      <c r="C223" s="28">
        <v>1225</v>
      </c>
      <c r="D223" s="29">
        <v>1230</v>
      </c>
      <c r="E223" s="30">
        <f t="shared" si="7"/>
        <v>0.16319999999999946</v>
      </c>
      <c r="F223" s="31" t="s">
        <v>126</v>
      </c>
      <c r="G223" s="31">
        <f t="shared" si="6"/>
        <v>6.5279999999999783</v>
      </c>
      <c r="H223" s="31" t="s">
        <v>127</v>
      </c>
    </row>
    <row r="224" spans="3:8" x14ac:dyDescent="0.3">
      <c r="C224" s="28">
        <v>1231</v>
      </c>
      <c r="D224" s="29">
        <v>1236</v>
      </c>
      <c r="E224" s="30">
        <f t="shared" si="7"/>
        <v>0.16399999999999945</v>
      </c>
      <c r="F224" s="31" t="s">
        <v>126</v>
      </c>
      <c r="G224" s="31">
        <f t="shared" si="6"/>
        <v>6.5599999999999783</v>
      </c>
      <c r="H224" s="31" t="s">
        <v>127</v>
      </c>
    </row>
    <row r="225" spans="3:8" x14ac:dyDescent="0.3">
      <c r="C225" s="32">
        <v>1237</v>
      </c>
      <c r="D225" s="33">
        <v>1242</v>
      </c>
      <c r="E225" s="30">
        <f t="shared" si="7"/>
        <v>0.16479999999999945</v>
      </c>
      <c r="F225" s="31" t="s">
        <v>126</v>
      </c>
      <c r="G225" s="31">
        <f t="shared" si="6"/>
        <v>6.5919999999999774</v>
      </c>
      <c r="H225" s="31" t="s">
        <v>127</v>
      </c>
    </row>
    <row r="226" spans="3:8" x14ac:dyDescent="0.3">
      <c r="C226" s="28">
        <v>1243</v>
      </c>
      <c r="D226" s="29">
        <v>1248</v>
      </c>
      <c r="E226" s="30">
        <f t="shared" si="7"/>
        <v>0.16559999999999944</v>
      </c>
      <c r="F226" s="31" t="s">
        <v>126</v>
      </c>
      <c r="G226" s="31">
        <f t="shared" si="6"/>
        <v>6.6239999999999775</v>
      </c>
      <c r="H226" s="31" t="s">
        <v>127</v>
      </c>
    </row>
    <row r="227" spans="3:8" x14ac:dyDescent="0.3">
      <c r="C227" s="28">
        <v>1249</v>
      </c>
      <c r="D227" s="29">
        <v>1254</v>
      </c>
      <c r="E227" s="30">
        <f t="shared" si="7"/>
        <v>0.16639999999999944</v>
      </c>
      <c r="F227" s="31" t="s">
        <v>126</v>
      </c>
      <c r="G227" s="31">
        <f t="shared" si="6"/>
        <v>6.6559999999999775</v>
      </c>
      <c r="H227" s="31" t="s">
        <v>127</v>
      </c>
    </row>
    <row r="228" spans="3:8" x14ac:dyDescent="0.3">
      <c r="C228" s="32">
        <v>1255</v>
      </c>
      <c r="D228" s="33">
        <v>1260</v>
      </c>
      <c r="E228" s="30">
        <f t="shared" si="7"/>
        <v>0.16719999999999943</v>
      </c>
      <c r="F228" s="31" t="s">
        <v>126</v>
      </c>
      <c r="G228" s="31">
        <f t="shared" si="6"/>
        <v>6.6879999999999775</v>
      </c>
      <c r="H228" s="31" t="s">
        <v>127</v>
      </c>
    </row>
    <row r="229" spans="3:8" x14ac:dyDescent="0.3">
      <c r="C229" s="28">
        <v>1261</v>
      </c>
      <c r="D229" s="29">
        <v>1266</v>
      </c>
      <c r="E229" s="30">
        <f t="shared" si="7"/>
        <v>0.16799999999999943</v>
      </c>
      <c r="F229" s="31" t="s">
        <v>126</v>
      </c>
      <c r="G229" s="31">
        <f t="shared" si="6"/>
        <v>6.7199999999999775</v>
      </c>
      <c r="H229" s="31" t="s">
        <v>127</v>
      </c>
    </row>
    <row r="230" spans="3:8" x14ac:dyDescent="0.3">
      <c r="C230" s="28">
        <v>1267</v>
      </c>
      <c r="D230" s="29">
        <v>1272</v>
      </c>
      <c r="E230" s="30">
        <f t="shared" si="7"/>
        <v>0.16879999999999942</v>
      </c>
      <c r="F230" s="31" t="s">
        <v>126</v>
      </c>
      <c r="G230" s="31">
        <f t="shared" si="6"/>
        <v>6.7519999999999767</v>
      </c>
      <c r="H230" s="31" t="s">
        <v>127</v>
      </c>
    </row>
    <row r="231" spans="3:8" x14ac:dyDescent="0.3">
      <c r="C231" s="32">
        <v>1273</v>
      </c>
      <c r="D231" s="33">
        <v>1278</v>
      </c>
      <c r="E231" s="30">
        <f t="shared" si="7"/>
        <v>0.16959999999999942</v>
      </c>
      <c r="F231" s="31" t="s">
        <v>126</v>
      </c>
      <c r="G231" s="31">
        <f t="shared" si="6"/>
        <v>6.7839999999999767</v>
      </c>
      <c r="H231" s="31" t="s">
        <v>127</v>
      </c>
    </row>
    <row r="232" spans="3:8" x14ac:dyDescent="0.3">
      <c r="C232" s="28">
        <v>1279</v>
      </c>
      <c r="D232" s="29">
        <v>1284</v>
      </c>
      <c r="E232" s="30">
        <f t="shared" si="7"/>
        <v>0.17039999999999941</v>
      </c>
      <c r="F232" s="31" t="s">
        <v>126</v>
      </c>
      <c r="G232" s="31">
        <f t="shared" si="6"/>
        <v>6.8159999999999767</v>
      </c>
      <c r="H232" s="31" t="s">
        <v>127</v>
      </c>
    </row>
    <row r="233" spans="3:8" x14ac:dyDescent="0.3">
      <c r="C233" s="28">
        <v>1285</v>
      </c>
      <c r="D233" s="29">
        <v>1290</v>
      </c>
      <c r="E233" s="30">
        <f t="shared" si="7"/>
        <v>0.17119999999999941</v>
      </c>
      <c r="F233" s="31" t="s">
        <v>126</v>
      </c>
      <c r="G233" s="31">
        <f t="shared" si="6"/>
        <v>6.8479999999999759</v>
      </c>
      <c r="H233" s="31" t="s">
        <v>127</v>
      </c>
    </row>
    <row r="234" spans="3:8" x14ac:dyDescent="0.3">
      <c r="C234" s="32">
        <v>1291</v>
      </c>
      <c r="D234" s="33">
        <v>1296</v>
      </c>
      <c r="E234" s="30">
        <f t="shared" si="7"/>
        <v>0.1719999999999994</v>
      </c>
      <c r="F234" s="31" t="s">
        <v>126</v>
      </c>
      <c r="G234" s="31">
        <f t="shared" si="6"/>
        <v>6.8799999999999759</v>
      </c>
      <c r="H234" s="31" t="s">
        <v>127</v>
      </c>
    </row>
    <row r="235" spans="3:8" x14ac:dyDescent="0.3">
      <c r="C235" s="28">
        <v>1297</v>
      </c>
      <c r="D235" s="29">
        <v>1302</v>
      </c>
      <c r="E235" s="30">
        <f t="shared" si="7"/>
        <v>0.1727999999999994</v>
      </c>
      <c r="F235" s="31" t="s">
        <v>126</v>
      </c>
      <c r="G235" s="31">
        <f t="shared" si="6"/>
        <v>6.9119999999999759</v>
      </c>
      <c r="H235" s="31" t="s">
        <v>127</v>
      </c>
    </row>
    <row r="236" spans="3:8" x14ac:dyDescent="0.3">
      <c r="C236" s="28">
        <v>1303</v>
      </c>
      <c r="D236" s="29">
        <v>1308</v>
      </c>
      <c r="E236" s="30">
        <f t="shared" si="7"/>
        <v>0.17359999999999939</v>
      </c>
      <c r="F236" s="31" t="s">
        <v>126</v>
      </c>
      <c r="G236" s="31">
        <f t="shared" si="6"/>
        <v>6.943999999999976</v>
      </c>
      <c r="H236" s="31" t="s">
        <v>127</v>
      </c>
    </row>
    <row r="237" spans="3:8" x14ac:dyDescent="0.3">
      <c r="C237" s="32">
        <v>1309</v>
      </c>
      <c r="D237" s="33">
        <v>1314</v>
      </c>
      <c r="E237" s="30">
        <f t="shared" si="7"/>
        <v>0.17439999999999939</v>
      </c>
      <c r="F237" s="31" t="s">
        <v>126</v>
      </c>
      <c r="G237" s="31">
        <f t="shared" si="6"/>
        <v>6.975999999999976</v>
      </c>
      <c r="H237" s="31" t="s">
        <v>127</v>
      </c>
    </row>
    <row r="238" spans="3:8" x14ac:dyDescent="0.3">
      <c r="C238" s="28">
        <v>1315</v>
      </c>
      <c r="D238" s="29">
        <v>1320</v>
      </c>
      <c r="E238" s="30">
        <f t="shared" si="7"/>
        <v>0.17519999999999938</v>
      </c>
      <c r="F238" s="31" t="s">
        <v>126</v>
      </c>
      <c r="G238" s="31">
        <f t="shared" si="6"/>
        <v>7.0079999999999751</v>
      </c>
      <c r="H238" s="31" t="s">
        <v>127</v>
      </c>
    </row>
    <row r="239" spans="3:8" x14ac:dyDescent="0.3">
      <c r="C239" s="28">
        <v>1321</v>
      </c>
      <c r="D239" s="29">
        <v>1326</v>
      </c>
      <c r="E239" s="30">
        <f t="shared" si="7"/>
        <v>0.17599999999999938</v>
      </c>
      <c r="F239" s="31" t="s">
        <v>126</v>
      </c>
      <c r="G239" s="31">
        <f t="shared" si="6"/>
        <v>7.0399999999999752</v>
      </c>
      <c r="H239" s="31" t="s">
        <v>127</v>
      </c>
    </row>
    <row r="240" spans="3:8" x14ac:dyDescent="0.3">
      <c r="C240" s="32">
        <v>1327</v>
      </c>
      <c r="D240" s="33">
        <v>1332</v>
      </c>
      <c r="E240" s="30">
        <f t="shared" si="7"/>
        <v>0.17679999999999937</v>
      </c>
      <c r="F240" s="31" t="s">
        <v>126</v>
      </c>
      <c r="G240" s="31">
        <f t="shared" si="6"/>
        <v>7.0719999999999752</v>
      </c>
      <c r="H240" s="31" t="s">
        <v>127</v>
      </c>
    </row>
    <row r="241" spans="3:8" x14ac:dyDescent="0.3">
      <c r="C241" s="28">
        <v>1333</v>
      </c>
      <c r="D241" s="29">
        <v>1338</v>
      </c>
      <c r="E241" s="30">
        <f t="shared" si="7"/>
        <v>0.17759999999999937</v>
      </c>
      <c r="F241" s="31" t="s">
        <v>126</v>
      </c>
      <c r="G241" s="31">
        <f t="shared" si="6"/>
        <v>7.1039999999999743</v>
      </c>
      <c r="H241" s="31" t="s">
        <v>127</v>
      </c>
    </row>
    <row r="242" spans="3:8" x14ac:dyDescent="0.3">
      <c r="C242" s="28">
        <v>1339</v>
      </c>
      <c r="D242" s="29">
        <v>1344</v>
      </c>
      <c r="E242" s="30">
        <f t="shared" si="7"/>
        <v>0.17839999999999936</v>
      </c>
      <c r="F242" s="31" t="s">
        <v>126</v>
      </c>
      <c r="G242" s="31">
        <f t="shared" si="6"/>
        <v>7.1359999999999744</v>
      </c>
      <c r="H242" s="31" t="s">
        <v>127</v>
      </c>
    </row>
    <row r="243" spans="3:8" x14ac:dyDescent="0.3">
      <c r="C243" s="32">
        <v>1345</v>
      </c>
      <c r="D243" s="33">
        <v>1350</v>
      </c>
      <c r="E243" s="30">
        <f t="shared" si="7"/>
        <v>0.17919999999999936</v>
      </c>
      <c r="F243" s="31" t="s">
        <v>126</v>
      </c>
      <c r="G243" s="31">
        <f t="shared" si="6"/>
        <v>7.1679999999999744</v>
      </c>
      <c r="H243" s="31" t="s">
        <v>127</v>
      </c>
    </row>
    <row r="244" spans="3:8" x14ac:dyDescent="0.3">
      <c r="C244" s="28">
        <v>1351</v>
      </c>
      <c r="D244" s="29">
        <v>1356</v>
      </c>
      <c r="E244" s="30">
        <f t="shared" si="7"/>
        <v>0.17999999999999935</v>
      </c>
      <c r="F244" s="31" t="s">
        <v>126</v>
      </c>
      <c r="G244" s="31">
        <f t="shared" si="6"/>
        <v>7.1999999999999744</v>
      </c>
      <c r="H244" s="31" t="s">
        <v>127</v>
      </c>
    </row>
    <row r="245" spans="3:8" x14ac:dyDescent="0.3">
      <c r="C245" s="28">
        <v>1357</v>
      </c>
      <c r="D245" s="29">
        <v>1362</v>
      </c>
      <c r="E245" s="30">
        <f t="shared" si="7"/>
        <v>0.18079999999999935</v>
      </c>
      <c r="F245" s="31" t="s">
        <v>126</v>
      </c>
      <c r="G245" s="31">
        <f t="shared" si="6"/>
        <v>7.2319999999999744</v>
      </c>
      <c r="H245" s="31" t="s">
        <v>127</v>
      </c>
    </row>
    <row r="246" spans="3:8" x14ac:dyDescent="0.3">
      <c r="C246" s="32">
        <v>1363</v>
      </c>
      <c r="D246" s="33">
        <v>1368</v>
      </c>
      <c r="E246" s="30">
        <f t="shared" si="7"/>
        <v>0.18159999999999935</v>
      </c>
      <c r="F246" s="31" t="s">
        <v>126</v>
      </c>
      <c r="G246" s="31">
        <f t="shared" si="6"/>
        <v>7.2639999999999736</v>
      </c>
      <c r="H246" s="31" t="s">
        <v>127</v>
      </c>
    </row>
    <row r="247" spans="3:8" x14ac:dyDescent="0.3">
      <c r="C247" s="28">
        <v>1369</v>
      </c>
      <c r="D247" s="29">
        <v>1374</v>
      </c>
      <c r="E247" s="30">
        <f t="shared" si="7"/>
        <v>0.18239999999999934</v>
      </c>
      <c r="F247" s="31" t="s">
        <v>126</v>
      </c>
      <c r="G247" s="31">
        <f t="shared" si="6"/>
        <v>7.2959999999999736</v>
      </c>
      <c r="H247" s="31" t="s">
        <v>127</v>
      </c>
    </row>
    <row r="248" spans="3:8" x14ac:dyDescent="0.3">
      <c r="C248" s="28">
        <v>1375</v>
      </c>
      <c r="D248" s="29">
        <v>1380</v>
      </c>
      <c r="E248" s="30">
        <f t="shared" si="7"/>
        <v>0.18319999999999934</v>
      </c>
      <c r="F248" s="31" t="s">
        <v>126</v>
      </c>
      <c r="G248" s="31">
        <f t="shared" si="6"/>
        <v>7.3279999999999736</v>
      </c>
      <c r="H248" s="31" t="s">
        <v>127</v>
      </c>
    </row>
    <row r="249" spans="3:8" x14ac:dyDescent="0.3">
      <c r="C249" s="32">
        <v>1381</v>
      </c>
      <c r="D249" s="33">
        <v>1386</v>
      </c>
      <c r="E249" s="30">
        <f t="shared" si="7"/>
        <v>0.18399999999999933</v>
      </c>
      <c r="F249" s="31" t="s">
        <v>126</v>
      </c>
      <c r="G249" s="31">
        <f t="shared" si="6"/>
        <v>7.3599999999999728</v>
      </c>
      <c r="H249" s="31" t="s">
        <v>127</v>
      </c>
    </row>
    <row r="250" spans="3:8" x14ac:dyDescent="0.3">
      <c r="C250" s="28">
        <v>1387</v>
      </c>
      <c r="D250" s="29">
        <v>1392</v>
      </c>
      <c r="E250" s="30">
        <f t="shared" si="7"/>
        <v>0.18479999999999933</v>
      </c>
      <c r="F250" s="31" t="s">
        <v>126</v>
      </c>
      <c r="G250" s="31">
        <f t="shared" si="6"/>
        <v>7.3919999999999728</v>
      </c>
      <c r="H250" s="31" t="s">
        <v>127</v>
      </c>
    </row>
    <row r="251" spans="3:8" x14ac:dyDescent="0.3">
      <c r="C251" s="28">
        <v>1393</v>
      </c>
      <c r="D251" s="29">
        <v>1398</v>
      </c>
      <c r="E251" s="30">
        <f t="shared" si="7"/>
        <v>0.18559999999999932</v>
      </c>
      <c r="F251" s="31" t="s">
        <v>126</v>
      </c>
      <c r="G251" s="31">
        <f t="shared" si="6"/>
        <v>7.4239999999999728</v>
      </c>
      <c r="H251" s="31" t="s">
        <v>127</v>
      </c>
    </row>
    <row r="252" spans="3:8" x14ac:dyDescent="0.3">
      <c r="C252" s="32">
        <v>1399</v>
      </c>
      <c r="D252" s="33">
        <v>1404</v>
      </c>
      <c r="E252" s="30">
        <f t="shared" si="7"/>
        <v>0.18639999999999932</v>
      </c>
      <c r="F252" s="31" t="s">
        <v>126</v>
      </c>
      <c r="G252" s="31">
        <f t="shared" si="6"/>
        <v>7.4559999999999729</v>
      </c>
      <c r="H252" s="31" t="s">
        <v>127</v>
      </c>
    </row>
    <row r="253" spans="3:8" x14ac:dyDescent="0.3">
      <c r="C253" s="28">
        <v>1405</v>
      </c>
      <c r="D253" s="29">
        <v>1410</v>
      </c>
      <c r="E253" s="30">
        <f t="shared" si="7"/>
        <v>0.18719999999999931</v>
      </c>
      <c r="F253" s="31" t="s">
        <v>126</v>
      </c>
      <c r="G253" s="31">
        <f t="shared" si="6"/>
        <v>7.4879999999999729</v>
      </c>
      <c r="H253" s="31" t="s">
        <v>127</v>
      </c>
    </row>
    <row r="254" spans="3:8" x14ac:dyDescent="0.3">
      <c r="C254" s="28">
        <v>1411</v>
      </c>
      <c r="D254" s="29">
        <v>1416</v>
      </c>
      <c r="E254" s="30">
        <f t="shared" si="7"/>
        <v>0.18799999999999931</v>
      </c>
      <c r="F254" s="31" t="s">
        <v>126</v>
      </c>
      <c r="G254" s="31">
        <f t="shared" si="6"/>
        <v>7.519999999999972</v>
      </c>
      <c r="H254" s="31" t="s">
        <v>127</v>
      </c>
    </row>
    <row r="255" spans="3:8" x14ac:dyDescent="0.3">
      <c r="C255" s="32">
        <v>1417</v>
      </c>
      <c r="D255" s="33">
        <v>1422</v>
      </c>
      <c r="E255" s="30">
        <f t="shared" si="7"/>
        <v>0.1887999999999993</v>
      </c>
      <c r="F255" s="31" t="s">
        <v>126</v>
      </c>
      <c r="G255" s="31">
        <f t="shared" si="6"/>
        <v>7.5519999999999721</v>
      </c>
      <c r="H255" s="31" t="s">
        <v>127</v>
      </c>
    </row>
    <row r="256" spans="3:8" x14ac:dyDescent="0.3">
      <c r="C256" s="28">
        <v>1423</v>
      </c>
      <c r="D256" s="29">
        <v>1428</v>
      </c>
      <c r="E256" s="30">
        <f t="shared" si="7"/>
        <v>0.1895999999999993</v>
      </c>
      <c r="F256" s="31" t="s">
        <v>126</v>
      </c>
      <c r="G256" s="31">
        <f t="shared" si="6"/>
        <v>7.5839999999999721</v>
      </c>
      <c r="H256" s="31" t="s">
        <v>127</v>
      </c>
    </row>
    <row r="257" spans="3:8" x14ac:dyDescent="0.3">
      <c r="C257" s="28">
        <v>1429</v>
      </c>
      <c r="D257" s="29">
        <v>1434</v>
      </c>
      <c r="E257" s="30">
        <f t="shared" si="7"/>
        <v>0.19039999999999929</v>
      </c>
      <c r="F257" s="31" t="s">
        <v>126</v>
      </c>
      <c r="G257" s="31">
        <f t="shared" si="6"/>
        <v>7.6159999999999712</v>
      </c>
      <c r="H257" s="31" t="s">
        <v>127</v>
      </c>
    </row>
    <row r="258" spans="3:8" x14ac:dyDescent="0.3">
      <c r="C258" s="32">
        <v>1435</v>
      </c>
      <c r="D258" s="33">
        <v>1440</v>
      </c>
      <c r="E258" s="30">
        <f t="shared" si="7"/>
        <v>0.19119999999999929</v>
      </c>
      <c r="F258" s="31" t="s">
        <v>126</v>
      </c>
      <c r="G258" s="31">
        <f t="shared" si="6"/>
        <v>7.6479999999999713</v>
      </c>
      <c r="H258" s="31" t="s">
        <v>127</v>
      </c>
    </row>
    <row r="259" spans="3:8" x14ac:dyDescent="0.3">
      <c r="C259" s="28">
        <v>1441</v>
      </c>
      <c r="D259" s="29">
        <v>1446</v>
      </c>
      <c r="E259" s="30">
        <f t="shared" si="7"/>
        <v>0.19199999999999928</v>
      </c>
      <c r="F259" s="31" t="s">
        <v>126</v>
      </c>
      <c r="G259" s="31">
        <f t="shared" si="6"/>
        <v>7.6799999999999713</v>
      </c>
      <c r="H259" s="31" t="s">
        <v>127</v>
      </c>
    </row>
    <row r="260" spans="3:8" x14ac:dyDescent="0.3">
      <c r="C260" s="28">
        <v>1447</v>
      </c>
      <c r="D260" s="29">
        <v>1452</v>
      </c>
      <c r="E260" s="30">
        <f t="shared" si="7"/>
        <v>0.19279999999999928</v>
      </c>
      <c r="F260" s="31" t="s">
        <v>126</v>
      </c>
      <c r="G260" s="31">
        <f t="shared" si="6"/>
        <v>7.7119999999999713</v>
      </c>
      <c r="H260" s="31" t="s">
        <v>127</v>
      </c>
    </row>
    <row r="261" spans="3:8" x14ac:dyDescent="0.3">
      <c r="C261" s="32">
        <v>1453</v>
      </c>
      <c r="D261" s="33">
        <v>1458</v>
      </c>
      <c r="E261" s="30">
        <f t="shared" si="7"/>
        <v>0.19359999999999927</v>
      </c>
      <c r="F261" s="31" t="s">
        <v>126</v>
      </c>
      <c r="G261" s="31">
        <f t="shared" si="6"/>
        <v>7.7439999999999714</v>
      </c>
      <c r="H261" s="31" t="s">
        <v>127</v>
      </c>
    </row>
    <row r="262" spans="3:8" x14ac:dyDescent="0.3">
      <c r="C262" s="28">
        <v>1459</v>
      </c>
      <c r="D262" s="29">
        <v>1464</v>
      </c>
      <c r="E262" s="30">
        <f t="shared" si="7"/>
        <v>0.19439999999999927</v>
      </c>
      <c r="F262" s="31" t="s">
        <v>126</v>
      </c>
      <c r="G262" s="31">
        <f t="shared" si="6"/>
        <v>7.7759999999999705</v>
      </c>
      <c r="H262" s="31" t="s">
        <v>127</v>
      </c>
    </row>
    <row r="263" spans="3:8" x14ac:dyDescent="0.3">
      <c r="C263" s="28">
        <v>1465</v>
      </c>
      <c r="D263" s="29">
        <v>1470</v>
      </c>
      <c r="E263" s="30">
        <f t="shared" si="7"/>
        <v>0.19519999999999926</v>
      </c>
      <c r="F263" s="31" t="s">
        <v>126</v>
      </c>
      <c r="G263" s="31">
        <f t="shared" si="6"/>
        <v>7.8079999999999705</v>
      </c>
      <c r="H263" s="31" t="s">
        <v>127</v>
      </c>
    </row>
    <row r="264" spans="3:8" x14ac:dyDescent="0.3">
      <c r="C264" s="32">
        <v>1471</v>
      </c>
      <c r="D264" s="33">
        <v>1476</v>
      </c>
      <c r="E264" s="30">
        <f t="shared" si="7"/>
        <v>0.19599999999999926</v>
      </c>
      <c r="F264" s="31" t="s">
        <v>126</v>
      </c>
      <c r="G264" s="31">
        <f t="shared" si="6"/>
        <v>7.8399999999999705</v>
      </c>
      <c r="H264" s="31" t="s">
        <v>127</v>
      </c>
    </row>
    <row r="265" spans="3:8" x14ac:dyDescent="0.3">
      <c r="C265" s="28">
        <v>1477</v>
      </c>
      <c r="D265" s="29">
        <v>1482</v>
      </c>
      <c r="E265" s="30">
        <f t="shared" si="7"/>
        <v>0.19679999999999925</v>
      </c>
      <c r="F265" s="31" t="s">
        <v>126</v>
      </c>
      <c r="G265" s="31">
        <f t="shared" si="6"/>
        <v>7.8719999999999697</v>
      </c>
      <c r="H265" s="31" t="s">
        <v>127</v>
      </c>
    </row>
    <row r="266" spans="3:8" x14ac:dyDescent="0.3">
      <c r="C266" s="28">
        <v>1483</v>
      </c>
      <c r="D266" s="29">
        <v>1488</v>
      </c>
      <c r="E266" s="30">
        <f t="shared" si="7"/>
        <v>0.19759999999999925</v>
      </c>
      <c r="F266" s="31" t="s">
        <v>126</v>
      </c>
      <c r="G266" s="31">
        <f t="shared" si="6"/>
        <v>7.9039999999999697</v>
      </c>
      <c r="H266" s="31" t="s">
        <v>127</v>
      </c>
    </row>
    <row r="267" spans="3:8" x14ac:dyDescent="0.3">
      <c r="C267" s="32">
        <v>1489</v>
      </c>
      <c r="D267" s="33">
        <v>1494</v>
      </c>
      <c r="E267" s="30">
        <f t="shared" si="7"/>
        <v>0.19839999999999924</v>
      </c>
      <c r="F267" s="31" t="s">
        <v>126</v>
      </c>
      <c r="G267" s="31">
        <f t="shared" si="6"/>
        <v>7.9359999999999697</v>
      </c>
      <c r="H267" s="31" t="s">
        <v>127</v>
      </c>
    </row>
    <row r="268" spans="3:8" x14ac:dyDescent="0.3">
      <c r="C268" s="28">
        <v>1495</v>
      </c>
      <c r="D268" s="29">
        <v>1500</v>
      </c>
      <c r="E268" s="30">
        <f t="shared" si="7"/>
        <v>0.19919999999999924</v>
      </c>
      <c r="F268" s="31" t="s">
        <v>126</v>
      </c>
      <c r="G268" s="31">
        <f t="shared" si="6"/>
        <v>7.9679999999999698</v>
      </c>
      <c r="H268" s="31" t="s">
        <v>127</v>
      </c>
    </row>
    <row r="269" spans="3:8" x14ac:dyDescent="0.3">
      <c r="C269" s="28">
        <v>1501</v>
      </c>
      <c r="D269" s="29">
        <v>1506</v>
      </c>
      <c r="E269" s="30">
        <f t="shared" si="7"/>
        <v>0.19999999999999923</v>
      </c>
      <c r="F269" s="31" t="s">
        <v>126</v>
      </c>
      <c r="G269" s="31">
        <f t="shared" si="6"/>
        <v>7.9999999999999698</v>
      </c>
      <c r="H269" s="31" t="s">
        <v>127</v>
      </c>
    </row>
    <row r="270" spans="3:8" x14ac:dyDescent="0.3">
      <c r="C270" s="32">
        <v>1507</v>
      </c>
      <c r="D270" s="33">
        <v>1512</v>
      </c>
      <c r="E270" s="30">
        <f t="shared" si="7"/>
        <v>0.20079999999999923</v>
      </c>
      <c r="F270" s="31" t="s">
        <v>126</v>
      </c>
      <c r="G270" s="31">
        <f t="shared" si="6"/>
        <v>8.0319999999999698</v>
      </c>
      <c r="H270" s="31" t="s">
        <v>127</v>
      </c>
    </row>
    <row r="271" spans="3:8" x14ac:dyDescent="0.3">
      <c r="C271" s="28">
        <v>1513</v>
      </c>
      <c r="D271" s="29">
        <v>1518</v>
      </c>
      <c r="E271" s="30">
        <f t="shared" si="7"/>
        <v>0.20159999999999922</v>
      </c>
      <c r="F271" s="31" t="s">
        <v>126</v>
      </c>
      <c r="G271" s="31">
        <f t="shared" si="6"/>
        <v>8.0639999999999681</v>
      </c>
      <c r="H271" s="31" t="s">
        <v>127</v>
      </c>
    </row>
    <row r="272" spans="3:8" x14ac:dyDescent="0.3">
      <c r="C272" s="28">
        <v>1519</v>
      </c>
      <c r="D272" s="29">
        <v>1524</v>
      </c>
      <c r="E272" s="30">
        <f t="shared" si="7"/>
        <v>0.20239999999999922</v>
      </c>
      <c r="F272" s="31" t="s">
        <v>126</v>
      </c>
      <c r="G272" s="31">
        <f t="shared" si="6"/>
        <v>8.0959999999999681</v>
      </c>
      <c r="H272" s="31" t="s">
        <v>127</v>
      </c>
    </row>
    <row r="273" spans="3:8" x14ac:dyDescent="0.3">
      <c r="C273" s="32">
        <v>1525</v>
      </c>
      <c r="D273" s="33">
        <v>1530</v>
      </c>
      <c r="E273" s="30">
        <f t="shared" si="7"/>
        <v>0.20319999999999921</v>
      </c>
      <c r="F273" s="31" t="s">
        <v>126</v>
      </c>
      <c r="G273" s="31">
        <f t="shared" si="6"/>
        <v>8.1279999999999681</v>
      </c>
      <c r="H273" s="31" t="s">
        <v>127</v>
      </c>
    </row>
    <row r="274" spans="3:8" x14ac:dyDescent="0.3">
      <c r="C274" s="28">
        <v>1531</v>
      </c>
      <c r="D274" s="29">
        <v>1536</v>
      </c>
      <c r="E274" s="30">
        <f t="shared" si="7"/>
        <v>0.20399999999999921</v>
      </c>
      <c r="F274" s="31" t="s">
        <v>126</v>
      </c>
      <c r="G274" s="31">
        <f t="shared" si="6"/>
        <v>8.1599999999999682</v>
      </c>
      <c r="H274" s="31" t="s">
        <v>127</v>
      </c>
    </row>
    <row r="275" spans="3:8" x14ac:dyDescent="0.3">
      <c r="C275" s="28">
        <v>1537</v>
      </c>
      <c r="D275" s="29">
        <v>1542</v>
      </c>
      <c r="E275" s="30">
        <f t="shared" si="7"/>
        <v>0.2047999999999992</v>
      </c>
      <c r="F275" s="31" t="s">
        <v>126</v>
      </c>
      <c r="G275" s="31">
        <f t="shared" si="6"/>
        <v>8.1919999999999682</v>
      </c>
      <c r="H275" s="31" t="s">
        <v>127</v>
      </c>
    </row>
    <row r="276" spans="3:8" x14ac:dyDescent="0.3">
      <c r="C276" s="32">
        <v>1543</v>
      </c>
      <c r="D276" s="33">
        <v>1548</v>
      </c>
      <c r="E276" s="30">
        <f t="shared" si="7"/>
        <v>0.2055999999999992</v>
      </c>
      <c r="F276" s="31" t="s">
        <v>126</v>
      </c>
      <c r="G276" s="31">
        <f t="shared" ref="G276:G339" si="8">E276*40</f>
        <v>8.2239999999999682</v>
      </c>
      <c r="H276" s="31" t="s">
        <v>127</v>
      </c>
    </row>
    <row r="277" spans="3:8" x14ac:dyDescent="0.3">
      <c r="C277" s="28">
        <v>1549</v>
      </c>
      <c r="D277" s="29">
        <v>1554</v>
      </c>
      <c r="E277" s="30">
        <f t="shared" ref="E277:E340" si="9">+E276+0.0008</f>
        <v>0.2063999999999992</v>
      </c>
      <c r="F277" s="31" t="s">
        <v>126</v>
      </c>
      <c r="G277" s="31">
        <f t="shared" si="8"/>
        <v>8.2559999999999683</v>
      </c>
      <c r="H277" s="31" t="s">
        <v>127</v>
      </c>
    </row>
    <row r="278" spans="3:8" x14ac:dyDescent="0.3">
      <c r="C278" s="28">
        <v>1555</v>
      </c>
      <c r="D278" s="29">
        <v>1560</v>
      </c>
      <c r="E278" s="30">
        <f t="shared" si="9"/>
        <v>0.20719999999999919</v>
      </c>
      <c r="F278" s="31" t="s">
        <v>126</v>
      </c>
      <c r="G278" s="31">
        <f t="shared" si="8"/>
        <v>8.2879999999999683</v>
      </c>
      <c r="H278" s="31" t="s">
        <v>127</v>
      </c>
    </row>
    <row r="279" spans="3:8" x14ac:dyDescent="0.3">
      <c r="C279" s="32">
        <v>1561</v>
      </c>
      <c r="D279" s="33">
        <v>1566</v>
      </c>
      <c r="E279" s="30">
        <f t="shared" si="9"/>
        <v>0.20799999999999919</v>
      </c>
      <c r="F279" s="31" t="s">
        <v>126</v>
      </c>
      <c r="G279" s="31">
        <f t="shared" si="8"/>
        <v>8.3199999999999683</v>
      </c>
      <c r="H279" s="31" t="s">
        <v>127</v>
      </c>
    </row>
    <row r="280" spans="3:8" x14ac:dyDescent="0.3">
      <c r="C280" s="28">
        <v>1567</v>
      </c>
      <c r="D280" s="29">
        <v>1572</v>
      </c>
      <c r="E280" s="30">
        <f t="shared" si="9"/>
        <v>0.20879999999999918</v>
      </c>
      <c r="F280" s="31" t="s">
        <v>126</v>
      </c>
      <c r="G280" s="31">
        <f t="shared" si="8"/>
        <v>8.3519999999999666</v>
      </c>
      <c r="H280" s="31" t="s">
        <v>127</v>
      </c>
    </row>
    <row r="281" spans="3:8" x14ac:dyDescent="0.3">
      <c r="C281" s="28">
        <v>1573</v>
      </c>
      <c r="D281" s="29">
        <v>1578</v>
      </c>
      <c r="E281" s="30">
        <f t="shared" si="9"/>
        <v>0.20959999999999918</v>
      </c>
      <c r="F281" s="31" t="s">
        <v>126</v>
      </c>
      <c r="G281" s="31">
        <f t="shared" si="8"/>
        <v>8.3839999999999666</v>
      </c>
      <c r="H281" s="31" t="s">
        <v>127</v>
      </c>
    </row>
    <row r="282" spans="3:8" x14ac:dyDescent="0.3">
      <c r="C282" s="32">
        <v>1579</v>
      </c>
      <c r="D282" s="33">
        <v>1584</v>
      </c>
      <c r="E282" s="30">
        <f t="shared" si="9"/>
        <v>0.21039999999999917</v>
      </c>
      <c r="F282" s="31" t="s">
        <v>126</v>
      </c>
      <c r="G282" s="31">
        <f t="shared" si="8"/>
        <v>8.4159999999999666</v>
      </c>
      <c r="H282" s="31" t="s">
        <v>127</v>
      </c>
    </row>
    <row r="283" spans="3:8" x14ac:dyDescent="0.3">
      <c r="C283" s="28">
        <v>1585</v>
      </c>
      <c r="D283" s="29">
        <v>1590</v>
      </c>
      <c r="E283" s="30">
        <f t="shared" si="9"/>
        <v>0.21119999999999917</v>
      </c>
      <c r="F283" s="31" t="s">
        <v>126</v>
      </c>
      <c r="G283" s="31">
        <f t="shared" si="8"/>
        <v>8.4479999999999666</v>
      </c>
      <c r="H283" s="31" t="s">
        <v>127</v>
      </c>
    </row>
    <row r="284" spans="3:8" x14ac:dyDescent="0.3">
      <c r="C284" s="28">
        <v>1591</v>
      </c>
      <c r="D284" s="29">
        <v>1596</v>
      </c>
      <c r="E284" s="30">
        <f t="shared" si="9"/>
        <v>0.21199999999999916</v>
      </c>
      <c r="F284" s="31" t="s">
        <v>126</v>
      </c>
      <c r="G284" s="31">
        <f t="shared" si="8"/>
        <v>8.4799999999999667</v>
      </c>
      <c r="H284" s="31" t="s">
        <v>127</v>
      </c>
    </row>
    <row r="285" spans="3:8" x14ac:dyDescent="0.3">
      <c r="C285" s="32">
        <v>1597</v>
      </c>
      <c r="D285" s="33">
        <v>1602</v>
      </c>
      <c r="E285" s="30">
        <f t="shared" si="9"/>
        <v>0.21279999999999916</v>
      </c>
      <c r="F285" s="31" t="s">
        <v>126</v>
      </c>
      <c r="G285" s="31">
        <f t="shared" si="8"/>
        <v>8.5119999999999667</v>
      </c>
      <c r="H285" s="31" t="s">
        <v>127</v>
      </c>
    </row>
    <row r="286" spans="3:8" x14ac:dyDescent="0.3">
      <c r="C286" s="28">
        <v>1603</v>
      </c>
      <c r="D286" s="29">
        <v>1608</v>
      </c>
      <c r="E286" s="30">
        <f t="shared" si="9"/>
        <v>0.21359999999999915</v>
      </c>
      <c r="F286" s="31" t="s">
        <v>126</v>
      </c>
      <c r="G286" s="31">
        <f t="shared" si="8"/>
        <v>8.5439999999999667</v>
      </c>
      <c r="H286" s="31" t="s">
        <v>127</v>
      </c>
    </row>
    <row r="287" spans="3:8" x14ac:dyDescent="0.3">
      <c r="C287" s="28">
        <v>1609</v>
      </c>
      <c r="D287" s="29">
        <v>1614</v>
      </c>
      <c r="E287" s="30">
        <f t="shared" si="9"/>
        <v>0.21439999999999915</v>
      </c>
      <c r="F287" s="31" t="s">
        <v>126</v>
      </c>
      <c r="G287" s="31">
        <f t="shared" si="8"/>
        <v>8.575999999999965</v>
      </c>
      <c r="H287" s="31" t="s">
        <v>127</v>
      </c>
    </row>
    <row r="288" spans="3:8" x14ac:dyDescent="0.3">
      <c r="C288" s="32">
        <v>1615</v>
      </c>
      <c r="D288" s="33">
        <v>1620</v>
      </c>
      <c r="E288" s="30">
        <f t="shared" si="9"/>
        <v>0.21519999999999914</v>
      </c>
      <c r="F288" s="31" t="s">
        <v>126</v>
      </c>
      <c r="G288" s="31">
        <f t="shared" si="8"/>
        <v>8.607999999999965</v>
      </c>
      <c r="H288" s="31" t="s">
        <v>127</v>
      </c>
    </row>
    <row r="289" spans="3:8" x14ac:dyDescent="0.3">
      <c r="C289" s="28">
        <v>1621</v>
      </c>
      <c r="D289" s="29">
        <v>1626</v>
      </c>
      <c r="E289" s="30">
        <f t="shared" si="9"/>
        <v>0.21599999999999914</v>
      </c>
      <c r="F289" s="31" t="s">
        <v>126</v>
      </c>
      <c r="G289" s="31">
        <f t="shared" si="8"/>
        <v>8.639999999999965</v>
      </c>
      <c r="H289" s="31" t="s">
        <v>127</v>
      </c>
    </row>
    <row r="290" spans="3:8" x14ac:dyDescent="0.3">
      <c r="C290" s="28">
        <v>1627</v>
      </c>
      <c r="D290" s="29">
        <v>1632</v>
      </c>
      <c r="E290" s="30">
        <f t="shared" si="9"/>
        <v>0.21679999999999913</v>
      </c>
      <c r="F290" s="31" t="s">
        <v>126</v>
      </c>
      <c r="G290" s="31">
        <f t="shared" si="8"/>
        <v>8.6719999999999651</v>
      </c>
      <c r="H290" s="31" t="s">
        <v>127</v>
      </c>
    </row>
    <row r="291" spans="3:8" x14ac:dyDescent="0.3">
      <c r="C291" s="32">
        <v>1633</v>
      </c>
      <c r="D291" s="33">
        <v>1638</v>
      </c>
      <c r="E291" s="30">
        <f t="shared" si="9"/>
        <v>0.21759999999999913</v>
      </c>
      <c r="F291" s="31" t="s">
        <v>126</v>
      </c>
      <c r="G291" s="31">
        <f t="shared" si="8"/>
        <v>8.7039999999999651</v>
      </c>
      <c r="H291" s="31" t="s">
        <v>127</v>
      </c>
    </row>
    <row r="292" spans="3:8" x14ac:dyDescent="0.3">
      <c r="C292" s="28">
        <v>1639</v>
      </c>
      <c r="D292" s="29">
        <v>1644</v>
      </c>
      <c r="E292" s="30">
        <f t="shared" si="9"/>
        <v>0.21839999999999912</v>
      </c>
      <c r="F292" s="31" t="s">
        <v>126</v>
      </c>
      <c r="G292" s="31">
        <f t="shared" si="8"/>
        <v>8.7359999999999651</v>
      </c>
      <c r="H292" s="31" t="s">
        <v>127</v>
      </c>
    </row>
    <row r="293" spans="3:8" x14ac:dyDescent="0.3">
      <c r="C293" s="28">
        <v>1645</v>
      </c>
      <c r="D293" s="29">
        <v>1650</v>
      </c>
      <c r="E293" s="30">
        <f t="shared" si="9"/>
        <v>0.21919999999999912</v>
      </c>
      <c r="F293" s="31" t="s">
        <v>126</v>
      </c>
      <c r="G293" s="31">
        <f t="shared" si="8"/>
        <v>8.7679999999999652</v>
      </c>
      <c r="H293" s="31" t="s">
        <v>127</v>
      </c>
    </row>
    <row r="294" spans="3:8" x14ac:dyDescent="0.3">
      <c r="C294" s="32">
        <v>1651</v>
      </c>
      <c r="D294" s="33">
        <v>1656</v>
      </c>
      <c r="E294" s="30">
        <f t="shared" si="9"/>
        <v>0.21999999999999911</v>
      </c>
      <c r="F294" s="31" t="s">
        <v>126</v>
      </c>
      <c r="G294" s="31">
        <f t="shared" si="8"/>
        <v>8.7999999999999652</v>
      </c>
      <c r="H294" s="31" t="s">
        <v>127</v>
      </c>
    </row>
    <row r="295" spans="3:8" x14ac:dyDescent="0.3">
      <c r="C295" s="28">
        <v>1657</v>
      </c>
      <c r="D295" s="29">
        <v>1662</v>
      </c>
      <c r="E295" s="30">
        <f t="shared" si="9"/>
        <v>0.22079999999999911</v>
      </c>
      <c r="F295" s="31" t="s">
        <v>126</v>
      </c>
      <c r="G295" s="31">
        <f t="shared" si="8"/>
        <v>8.8319999999999652</v>
      </c>
      <c r="H295" s="31" t="s">
        <v>127</v>
      </c>
    </row>
    <row r="296" spans="3:8" x14ac:dyDescent="0.3">
      <c r="C296" s="28">
        <v>1663</v>
      </c>
      <c r="D296" s="29">
        <v>1668</v>
      </c>
      <c r="E296" s="30">
        <f t="shared" si="9"/>
        <v>0.2215999999999991</v>
      </c>
      <c r="F296" s="31" t="s">
        <v>126</v>
      </c>
      <c r="G296" s="31">
        <f t="shared" si="8"/>
        <v>8.8639999999999635</v>
      </c>
      <c r="H296" s="31" t="s">
        <v>127</v>
      </c>
    </row>
    <row r="297" spans="3:8" x14ac:dyDescent="0.3">
      <c r="C297" s="32">
        <v>1669</v>
      </c>
      <c r="D297" s="33">
        <v>1674</v>
      </c>
      <c r="E297" s="30">
        <f t="shared" si="9"/>
        <v>0.2223999999999991</v>
      </c>
      <c r="F297" s="31" t="s">
        <v>126</v>
      </c>
      <c r="G297" s="31">
        <f t="shared" si="8"/>
        <v>8.8959999999999635</v>
      </c>
      <c r="H297" s="31" t="s">
        <v>127</v>
      </c>
    </row>
    <row r="298" spans="3:8" x14ac:dyDescent="0.3">
      <c r="C298" s="28">
        <v>1675</v>
      </c>
      <c r="D298" s="29">
        <v>1680</v>
      </c>
      <c r="E298" s="30">
        <f t="shared" si="9"/>
        <v>0.22319999999999909</v>
      </c>
      <c r="F298" s="31" t="s">
        <v>126</v>
      </c>
      <c r="G298" s="31">
        <f t="shared" si="8"/>
        <v>8.9279999999999635</v>
      </c>
      <c r="H298" s="31" t="s">
        <v>127</v>
      </c>
    </row>
    <row r="299" spans="3:8" x14ac:dyDescent="0.3">
      <c r="C299" s="28">
        <v>1681</v>
      </c>
      <c r="D299" s="29">
        <v>1686</v>
      </c>
      <c r="E299" s="30">
        <f t="shared" si="9"/>
        <v>0.22399999999999909</v>
      </c>
      <c r="F299" s="31" t="s">
        <v>126</v>
      </c>
      <c r="G299" s="31">
        <f t="shared" si="8"/>
        <v>8.9599999999999635</v>
      </c>
      <c r="H299" s="31" t="s">
        <v>127</v>
      </c>
    </row>
    <row r="300" spans="3:8" x14ac:dyDescent="0.3">
      <c r="C300" s="32">
        <v>1687</v>
      </c>
      <c r="D300" s="33">
        <v>1692</v>
      </c>
      <c r="E300" s="30">
        <f t="shared" si="9"/>
        <v>0.22479999999999908</v>
      </c>
      <c r="F300" s="31" t="s">
        <v>126</v>
      </c>
      <c r="G300" s="31">
        <f t="shared" si="8"/>
        <v>8.9919999999999636</v>
      </c>
      <c r="H300" s="31" t="s">
        <v>127</v>
      </c>
    </row>
    <row r="301" spans="3:8" x14ac:dyDescent="0.3">
      <c r="C301" s="28">
        <v>1693</v>
      </c>
      <c r="D301" s="29">
        <v>1698</v>
      </c>
      <c r="E301" s="30">
        <f t="shared" si="9"/>
        <v>0.22559999999999908</v>
      </c>
      <c r="F301" s="31" t="s">
        <v>126</v>
      </c>
      <c r="G301" s="31">
        <f t="shared" si="8"/>
        <v>9.0239999999999636</v>
      </c>
      <c r="H301" s="31" t="s">
        <v>127</v>
      </c>
    </row>
    <row r="302" spans="3:8" x14ac:dyDescent="0.3">
      <c r="C302" s="28">
        <v>1699</v>
      </c>
      <c r="D302" s="29">
        <v>1704</v>
      </c>
      <c r="E302" s="30">
        <f t="shared" si="9"/>
        <v>0.22639999999999907</v>
      </c>
      <c r="F302" s="31" t="s">
        <v>126</v>
      </c>
      <c r="G302" s="31">
        <f t="shared" si="8"/>
        <v>9.0559999999999636</v>
      </c>
      <c r="H302" s="31" t="s">
        <v>127</v>
      </c>
    </row>
    <row r="303" spans="3:8" x14ac:dyDescent="0.3">
      <c r="C303" s="32">
        <v>1705</v>
      </c>
      <c r="D303" s="33">
        <v>1710</v>
      </c>
      <c r="E303" s="30">
        <f t="shared" si="9"/>
        <v>0.22719999999999907</v>
      </c>
      <c r="F303" s="31" t="s">
        <v>126</v>
      </c>
      <c r="G303" s="31">
        <f t="shared" si="8"/>
        <v>9.0879999999999619</v>
      </c>
      <c r="H303" s="31" t="s">
        <v>127</v>
      </c>
    </row>
    <row r="304" spans="3:8" x14ac:dyDescent="0.3">
      <c r="C304" s="28">
        <v>1711</v>
      </c>
      <c r="D304" s="29">
        <v>1716</v>
      </c>
      <c r="E304" s="30">
        <f t="shared" si="9"/>
        <v>0.22799999999999906</v>
      </c>
      <c r="F304" s="31" t="s">
        <v>126</v>
      </c>
      <c r="G304" s="31">
        <f t="shared" si="8"/>
        <v>9.1199999999999619</v>
      </c>
      <c r="H304" s="31" t="s">
        <v>127</v>
      </c>
    </row>
    <row r="305" spans="3:8" x14ac:dyDescent="0.3">
      <c r="C305" s="28">
        <v>1717</v>
      </c>
      <c r="D305" s="29">
        <v>1722</v>
      </c>
      <c r="E305" s="30">
        <f t="shared" si="9"/>
        <v>0.22879999999999906</v>
      </c>
      <c r="F305" s="31" t="s">
        <v>126</v>
      </c>
      <c r="G305" s="31">
        <f t="shared" si="8"/>
        <v>9.1519999999999619</v>
      </c>
      <c r="H305" s="31" t="s">
        <v>127</v>
      </c>
    </row>
    <row r="306" spans="3:8" x14ac:dyDescent="0.3">
      <c r="C306" s="32">
        <v>1723</v>
      </c>
      <c r="D306" s="33">
        <v>1728</v>
      </c>
      <c r="E306" s="30">
        <f t="shared" si="9"/>
        <v>0.22959999999999905</v>
      </c>
      <c r="F306" s="31" t="s">
        <v>126</v>
      </c>
      <c r="G306" s="31">
        <f t="shared" si="8"/>
        <v>9.183999999999962</v>
      </c>
      <c r="H306" s="31" t="s">
        <v>127</v>
      </c>
    </row>
    <row r="307" spans="3:8" x14ac:dyDescent="0.3">
      <c r="C307" s="28">
        <v>1729</v>
      </c>
      <c r="D307" s="29">
        <v>1734</v>
      </c>
      <c r="E307" s="30">
        <f t="shared" si="9"/>
        <v>0.23039999999999905</v>
      </c>
      <c r="F307" s="31" t="s">
        <v>126</v>
      </c>
      <c r="G307" s="31">
        <f t="shared" si="8"/>
        <v>9.215999999999962</v>
      </c>
      <c r="H307" s="31" t="s">
        <v>127</v>
      </c>
    </row>
    <row r="308" spans="3:8" x14ac:dyDescent="0.3">
      <c r="C308" s="28">
        <v>1735</v>
      </c>
      <c r="D308" s="29">
        <v>1740</v>
      </c>
      <c r="E308" s="30">
        <f t="shared" si="9"/>
        <v>0.23119999999999905</v>
      </c>
      <c r="F308" s="31" t="s">
        <v>126</v>
      </c>
      <c r="G308" s="31">
        <f t="shared" si="8"/>
        <v>9.247999999999962</v>
      </c>
      <c r="H308" s="31" t="s">
        <v>127</v>
      </c>
    </row>
    <row r="309" spans="3:8" x14ac:dyDescent="0.3">
      <c r="C309" s="32">
        <v>1741</v>
      </c>
      <c r="D309" s="33">
        <v>1746</v>
      </c>
      <c r="E309" s="30">
        <f t="shared" si="9"/>
        <v>0.23199999999999904</v>
      </c>
      <c r="F309" s="31" t="s">
        <v>126</v>
      </c>
      <c r="G309" s="31">
        <f t="shared" si="8"/>
        <v>9.2799999999999621</v>
      </c>
      <c r="H309" s="31" t="s">
        <v>127</v>
      </c>
    </row>
    <row r="310" spans="3:8" x14ac:dyDescent="0.3">
      <c r="C310" s="28">
        <v>1747</v>
      </c>
      <c r="D310" s="29">
        <v>1752</v>
      </c>
      <c r="E310" s="30">
        <f t="shared" si="9"/>
        <v>0.23279999999999904</v>
      </c>
      <c r="F310" s="31" t="s">
        <v>126</v>
      </c>
      <c r="G310" s="31">
        <f t="shared" si="8"/>
        <v>9.3119999999999621</v>
      </c>
      <c r="H310" s="31" t="s">
        <v>127</v>
      </c>
    </row>
    <row r="311" spans="3:8" x14ac:dyDescent="0.3">
      <c r="C311" s="28">
        <v>1753</v>
      </c>
      <c r="D311" s="29">
        <v>1758</v>
      </c>
      <c r="E311" s="30">
        <f t="shared" si="9"/>
        <v>0.23359999999999903</v>
      </c>
      <c r="F311" s="31" t="s">
        <v>126</v>
      </c>
      <c r="G311" s="31">
        <f t="shared" si="8"/>
        <v>9.3439999999999621</v>
      </c>
      <c r="H311" s="31" t="s">
        <v>127</v>
      </c>
    </row>
    <row r="312" spans="3:8" x14ac:dyDescent="0.3">
      <c r="C312" s="32">
        <v>1759</v>
      </c>
      <c r="D312" s="33">
        <v>1764</v>
      </c>
      <c r="E312" s="30">
        <f t="shared" si="9"/>
        <v>0.23439999999999903</v>
      </c>
      <c r="F312" s="31" t="s">
        <v>126</v>
      </c>
      <c r="G312" s="31">
        <f t="shared" si="8"/>
        <v>9.3759999999999604</v>
      </c>
      <c r="H312" s="31" t="s">
        <v>127</v>
      </c>
    </row>
    <row r="313" spans="3:8" x14ac:dyDescent="0.3">
      <c r="C313" s="28">
        <v>1765</v>
      </c>
      <c r="D313" s="29">
        <v>1770</v>
      </c>
      <c r="E313" s="30">
        <f t="shared" si="9"/>
        <v>0.23519999999999902</v>
      </c>
      <c r="F313" s="31" t="s">
        <v>126</v>
      </c>
      <c r="G313" s="31">
        <f t="shared" si="8"/>
        <v>9.4079999999999604</v>
      </c>
      <c r="H313" s="31" t="s">
        <v>127</v>
      </c>
    </row>
    <row r="314" spans="3:8" x14ac:dyDescent="0.3">
      <c r="C314" s="28">
        <v>1771</v>
      </c>
      <c r="D314" s="29">
        <v>1776</v>
      </c>
      <c r="E314" s="30">
        <f t="shared" si="9"/>
        <v>0.23599999999999902</v>
      </c>
      <c r="F314" s="31" t="s">
        <v>126</v>
      </c>
      <c r="G314" s="31">
        <f t="shared" si="8"/>
        <v>9.4399999999999604</v>
      </c>
      <c r="H314" s="31" t="s">
        <v>127</v>
      </c>
    </row>
    <row r="315" spans="3:8" x14ac:dyDescent="0.3">
      <c r="C315" s="32">
        <v>1777</v>
      </c>
      <c r="D315" s="33">
        <v>1782</v>
      </c>
      <c r="E315" s="30">
        <f t="shared" si="9"/>
        <v>0.23679999999999901</v>
      </c>
      <c r="F315" s="31" t="s">
        <v>126</v>
      </c>
      <c r="G315" s="31">
        <f t="shared" si="8"/>
        <v>9.4719999999999605</v>
      </c>
      <c r="H315" s="31" t="s">
        <v>127</v>
      </c>
    </row>
    <row r="316" spans="3:8" x14ac:dyDescent="0.3">
      <c r="C316" s="28">
        <v>1783</v>
      </c>
      <c r="D316" s="29">
        <v>1788</v>
      </c>
      <c r="E316" s="30">
        <f t="shared" si="9"/>
        <v>0.23759999999999901</v>
      </c>
      <c r="F316" s="31" t="s">
        <v>126</v>
      </c>
      <c r="G316" s="31">
        <f t="shared" si="8"/>
        <v>9.5039999999999605</v>
      </c>
      <c r="H316" s="31" t="s">
        <v>127</v>
      </c>
    </row>
    <row r="317" spans="3:8" x14ac:dyDescent="0.3">
      <c r="C317" s="28">
        <v>1789</v>
      </c>
      <c r="D317" s="29">
        <v>1794</v>
      </c>
      <c r="E317" s="30">
        <f t="shared" si="9"/>
        <v>0.238399999999999</v>
      </c>
      <c r="F317" s="31" t="s">
        <v>126</v>
      </c>
      <c r="G317" s="31">
        <f t="shared" si="8"/>
        <v>9.5359999999999605</v>
      </c>
      <c r="H317" s="31" t="s">
        <v>127</v>
      </c>
    </row>
    <row r="318" spans="3:8" x14ac:dyDescent="0.3">
      <c r="C318" s="32">
        <v>1795</v>
      </c>
      <c r="D318" s="33">
        <v>1800</v>
      </c>
      <c r="E318" s="30">
        <f t="shared" si="9"/>
        <v>0.239199999999999</v>
      </c>
      <c r="F318" s="31" t="s">
        <v>126</v>
      </c>
      <c r="G318" s="31">
        <f t="shared" si="8"/>
        <v>9.5679999999999605</v>
      </c>
      <c r="H318" s="31" t="s">
        <v>127</v>
      </c>
    </row>
    <row r="319" spans="3:8" x14ac:dyDescent="0.3">
      <c r="C319" s="28">
        <v>1801</v>
      </c>
      <c r="D319" s="29">
        <v>1806</v>
      </c>
      <c r="E319" s="30">
        <f t="shared" si="9"/>
        <v>0.23999999999999899</v>
      </c>
      <c r="F319" s="31" t="s">
        <v>126</v>
      </c>
      <c r="G319" s="31">
        <f t="shared" si="8"/>
        <v>9.5999999999999588</v>
      </c>
      <c r="H319" s="31" t="s">
        <v>127</v>
      </c>
    </row>
    <row r="320" spans="3:8" x14ac:dyDescent="0.3">
      <c r="C320" s="28">
        <v>1807</v>
      </c>
      <c r="D320" s="29">
        <v>1812</v>
      </c>
      <c r="E320" s="30">
        <f t="shared" si="9"/>
        <v>0.24079999999999899</v>
      </c>
      <c r="F320" s="31" t="s">
        <v>126</v>
      </c>
      <c r="G320" s="31">
        <f t="shared" si="8"/>
        <v>9.6319999999999588</v>
      </c>
      <c r="H320" s="31" t="s">
        <v>127</v>
      </c>
    </row>
    <row r="321" spans="3:8" x14ac:dyDescent="0.3">
      <c r="C321" s="32">
        <v>1813</v>
      </c>
      <c r="D321" s="33">
        <v>1818</v>
      </c>
      <c r="E321" s="30">
        <f t="shared" si="9"/>
        <v>0.24159999999999898</v>
      </c>
      <c r="F321" s="31" t="s">
        <v>126</v>
      </c>
      <c r="G321" s="31">
        <f t="shared" si="8"/>
        <v>9.6639999999999588</v>
      </c>
      <c r="H321" s="31" t="s">
        <v>127</v>
      </c>
    </row>
    <row r="322" spans="3:8" x14ac:dyDescent="0.3">
      <c r="C322" s="28">
        <v>1819</v>
      </c>
      <c r="D322" s="29">
        <v>1824</v>
      </c>
      <c r="E322" s="30">
        <f t="shared" si="9"/>
        <v>0.24239999999999898</v>
      </c>
      <c r="F322" s="31" t="s">
        <v>126</v>
      </c>
      <c r="G322" s="31">
        <f t="shared" si="8"/>
        <v>9.6959999999999589</v>
      </c>
      <c r="H322" s="31" t="s">
        <v>127</v>
      </c>
    </row>
    <row r="323" spans="3:8" x14ac:dyDescent="0.3">
      <c r="C323" s="28">
        <v>1825</v>
      </c>
      <c r="D323" s="29">
        <v>1830</v>
      </c>
      <c r="E323" s="30">
        <f t="shared" si="9"/>
        <v>0.24319999999999897</v>
      </c>
      <c r="F323" s="31" t="s">
        <v>126</v>
      </c>
      <c r="G323" s="31">
        <f t="shared" si="8"/>
        <v>9.7279999999999589</v>
      </c>
      <c r="H323" s="31" t="s">
        <v>127</v>
      </c>
    </row>
    <row r="324" spans="3:8" x14ac:dyDescent="0.3">
      <c r="C324" s="32">
        <v>1831</v>
      </c>
      <c r="D324" s="33">
        <v>1836</v>
      </c>
      <c r="E324" s="30">
        <f t="shared" si="9"/>
        <v>0.24399999999999897</v>
      </c>
      <c r="F324" s="31" t="s">
        <v>126</v>
      </c>
      <c r="G324" s="31">
        <f t="shared" si="8"/>
        <v>9.7599999999999589</v>
      </c>
      <c r="H324" s="31" t="s">
        <v>127</v>
      </c>
    </row>
    <row r="325" spans="3:8" x14ac:dyDescent="0.3">
      <c r="C325" s="28">
        <v>1837</v>
      </c>
      <c r="D325" s="29">
        <v>1842</v>
      </c>
      <c r="E325" s="30">
        <f t="shared" si="9"/>
        <v>0.24479999999999896</v>
      </c>
      <c r="F325" s="31" t="s">
        <v>126</v>
      </c>
      <c r="G325" s="31">
        <f t="shared" si="8"/>
        <v>9.791999999999959</v>
      </c>
      <c r="H325" s="31" t="s">
        <v>127</v>
      </c>
    </row>
    <row r="326" spans="3:8" x14ac:dyDescent="0.3">
      <c r="C326" s="28">
        <v>1843</v>
      </c>
      <c r="D326" s="29">
        <v>1848</v>
      </c>
      <c r="E326" s="30">
        <f t="shared" si="9"/>
        <v>0.24559999999999896</v>
      </c>
      <c r="F326" s="31" t="s">
        <v>126</v>
      </c>
      <c r="G326" s="31">
        <f t="shared" si="8"/>
        <v>9.823999999999959</v>
      </c>
      <c r="H326" s="31" t="s">
        <v>127</v>
      </c>
    </row>
    <row r="327" spans="3:8" x14ac:dyDescent="0.3">
      <c r="C327" s="32">
        <v>1849</v>
      </c>
      <c r="D327" s="33">
        <v>1854</v>
      </c>
      <c r="E327" s="30">
        <f t="shared" si="9"/>
        <v>0.24639999999999895</v>
      </c>
      <c r="F327" s="31" t="s">
        <v>126</v>
      </c>
      <c r="G327" s="31">
        <f t="shared" si="8"/>
        <v>9.855999999999959</v>
      </c>
      <c r="H327" s="31" t="s">
        <v>127</v>
      </c>
    </row>
    <row r="328" spans="3:8" x14ac:dyDescent="0.3">
      <c r="C328" s="28">
        <v>1855</v>
      </c>
      <c r="D328" s="29">
        <v>1860</v>
      </c>
      <c r="E328" s="30">
        <f t="shared" si="9"/>
        <v>0.24719999999999895</v>
      </c>
      <c r="F328" s="31" t="s">
        <v>126</v>
      </c>
      <c r="G328" s="31">
        <f t="shared" si="8"/>
        <v>9.8879999999999573</v>
      </c>
      <c r="H328" s="31" t="s">
        <v>127</v>
      </c>
    </row>
    <row r="329" spans="3:8" x14ac:dyDescent="0.3">
      <c r="C329" s="28">
        <v>1861</v>
      </c>
      <c r="D329" s="29">
        <v>1866</v>
      </c>
      <c r="E329" s="30">
        <f t="shared" si="9"/>
        <v>0.24799999999999894</v>
      </c>
      <c r="F329" s="31" t="s">
        <v>126</v>
      </c>
      <c r="G329" s="31">
        <f t="shared" si="8"/>
        <v>9.9199999999999573</v>
      </c>
      <c r="H329" s="31" t="s">
        <v>127</v>
      </c>
    </row>
    <row r="330" spans="3:8" x14ac:dyDescent="0.3">
      <c r="C330" s="32">
        <v>1867</v>
      </c>
      <c r="D330" s="33">
        <v>1872</v>
      </c>
      <c r="E330" s="30">
        <f t="shared" si="9"/>
        <v>0.24879999999999894</v>
      </c>
      <c r="F330" s="31" t="s">
        <v>126</v>
      </c>
      <c r="G330" s="31">
        <f t="shared" si="8"/>
        <v>9.9519999999999573</v>
      </c>
      <c r="H330" s="31" t="s">
        <v>127</v>
      </c>
    </row>
    <row r="331" spans="3:8" x14ac:dyDescent="0.3">
      <c r="C331" s="28">
        <v>1873</v>
      </c>
      <c r="D331" s="29">
        <v>1878</v>
      </c>
      <c r="E331" s="30">
        <f t="shared" si="9"/>
        <v>0.24959999999999893</v>
      </c>
      <c r="F331" s="31" t="s">
        <v>126</v>
      </c>
      <c r="G331" s="31">
        <f t="shared" si="8"/>
        <v>9.9839999999999574</v>
      </c>
      <c r="H331" s="31" t="s">
        <v>127</v>
      </c>
    </row>
    <row r="332" spans="3:8" x14ac:dyDescent="0.3">
      <c r="C332" s="28">
        <v>1879</v>
      </c>
      <c r="D332" s="29">
        <v>1884</v>
      </c>
      <c r="E332" s="30">
        <f t="shared" si="9"/>
        <v>0.25039999999999896</v>
      </c>
      <c r="F332" s="31" t="s">
        <v>126</v>
      </c>
      <c r="G332" s="31">
        <f t="shared" si="8"/>
        <v>10.015999999999959</v>
      </c>
      <c r="H332" s="31" t="s">
        <v>127</v>
      </c>
    </row>
    <row r="333" spans="3:8" x14ac:dyDescent="0.3">
      <c r="C333" s="32">
        <v>1885</v>
      </c>
      <c r="D333" s="33">
        <v>1890</v>
      </c>
      <c r="E333" s="30">
        <f t="shared" si="9"/>
        <v>0.25119999999999898</v>
      </c>
      <c r="F333" s="31" t="s">
        <v>126</v>
      </c>
      <c r="G333" s="31">
        <f t="shared" si="8"/>
        <v>10.047999999999959</v>
      </c>
      <c r="H333" s="31" t="s">
        <v>127</v>
      </c>
    </row>
    <row r="334" spans="3:8" x14ac:dyDescent="0.3">
      <c r="C334" s="28">
        <v>1891</v>
      </c>
      <c r="D334" s="29">
        <v>1896</v>
      </c>
      <c r="E334" s="30">
        <f t="shared" si="9"/>
        <v>0.251999999999999</v>
      </c>
      <c r="F334" s="31" t="s">
        <v>126</v>
      </c>
      <c r="G334" s="31">
        <f t="shared" si="8"/>
        <v>10.079999999999959</v>
      </c>
      <c r="H334" s="31" t="s">
        <v>127</v>
      </c>
    </row>
    <row r="335" spans="3:8" x14ac:dyDescent="0.3">
      <c r="C335" s="28">
        <v>1897</v>
      </c>
      <c r="D335" s="29">
        <v>1902</v>
      </c>
      <c r="E335" s="30">
        <f t="shared" si="9"/>
        <v>0.25279999999999903</v>
      </c>
      <c r="F335" s="31" t="s">
        <v>126</v>
      </c>
      <c r="G335" s="31">
        <f t="shared" si="8"/>
        <v>10.111999999999961</v>
      </c>
      <c r="H335" s="31" t="s">
        <v>127</v>
      </c>
    </row>
    <row r="336" spans="3:8" x14ac:dyDescent="0.3">
      <c r="C336" s="32">
        <v>1903</v>
      </c>
      <c r="D336" s="33">
        <v>1908</v>
      </c>
      <c r="E336" s="30">
        <f t="shared" si="9"/>
        <v>0.25359999999999905</v>
      </c>
      <c r="F336" s="31" t="s">
        <v>126</v>
      </c>
      <c r="G336" s="31">
        <f t="shared" si="8"/>
        <v>10.143999999999963</v>
      </c>
      <c r="H336" s="31" t="s">
        <v>127</v>
      </c>
    </row>
    <row r="337" spans="3:8" x14ac:dyDescent="0.3">
      <c r="C337" s="28">
        <v>1909</v>
      </c>
      <c r="D337" s="29">
        <v>1914</v>
      </c>
      <c r="E337" s="30">
        <f t="shared" si="9"/>
        <v>0.25439999999999907</v>
      </c>
      <c r="F337" s="31" t="s">
        <v>126</v>
      </c>
      <c r="G337" s="31">
        <f t="shared" si="8"/>
        <v>10.175999999999963</v>
      </c>
      <c r="H337" s="31" t="s">
        <v>127</v>
      </c>
    </row>
    <row r="338" spans="3:8" x14ac:dyDescent="0.3">
      <c r="C338" s="28">
        <v>1915</v>
      </c>
      <c r="D338" s="29">
        <v>1920</v>
      </c>
      <c r="E338" s="30">
        <f t="shared" si="9"/>
        <v>0.25519999999999909</v>
      </c>
      <c r="F338" s="31" t="s">
        <v>126</v>
      </c>
      <c r="G338" s="31">
        <f t="shared" si="8"/>
        <v>10.207999999999963</v>
      </c>
      <c r="H338" s="31" t="s">
        <v>127</v>
      </c>
    </row>
    <row r="339" spans="3:8" x14ac:dyDescent="0.3">
      <c r="C339" s="32">
        <v>1921</v>
      </c>
      <c r="D339" s="33">
        <v>1926</v>
      </c>
      <c r="E339" s="30">
        <f t="shared" si="9"/>
        <v>0.25599999999999912</v>
      </c>
      <c r="F339" s="31" t="s">
        <v>126</v>
      </c>
      <c r="G339" s="31">
        <f t="shared" si="8"/>
        <v>10.239999999999965</v>
      </c>
      <c r="H339" s="31" t="s">
        <v>127</v>
      </c>
    </row>
    <row r="340" spans="3:8" x14ac:dyDescent="0.3">
      <c r="C340" s="28">
        <v>1927</v>
      </c>
      <c r="D340" s="29">
        <v>1932</v>
      </c>
      <c r="E340" s="30">
        <f t="shared" si="9"/>
        <v>0.25679999999999914</v>
      </c>
      <c r="F340" s="31" t="s">
        <v>126</v>
      </c>
      <c r="G340" s="31">
        <f t="shared" ref="G340:G403" si="10">E340*40</f>
        <v>10.271999999999966</v>
      </c>
      <c r="H340" s="31" t="s">
        <v>127</v>
      </c>
    </row>
    <row r="341" spans="3:8" x14ac:dyDescent="0.3">
      <c r="C341" s="28">
        <v>1933</v>
      </c>
      <c r="D341" s="29">
        <v>1938</v>
      </c>
      <c r="E341" s="30">
        <f t="shared" ref="E341:E404" si="11">+E340+0.0008</f>
        <v>0.25759999999999916</v>
      </c>
      <c r="F341" s="31" t="s">
        <v>126</v>
      </c>
      <c r="G341" s="31">
        <f t="shared" si="10"/>
        <v>10.303999999999967</v>
      </c>
      <c r="H341" s="31" t="s">
        <v>127</v>
      </c>
    </row>
    <row r="342" spans="3:8" x14ac:dyDescent="0.3">
      <c r="C342" s="32">
        <v>1939</v>
      </c>
      <c r="D342" s="33">
        <v>1944</v>
      </c>
      <c r="E342" s="30">
        <f t="shared" si="11"/>
        <v>0.25839999999999919</v>
      </c>
      <c r="F342" s="31" t="s">
        <v>126</v>
      </c>
      <c r="G342" s="31">
        <f t="shared" si="10"/>
        <v>10.335999999999967</v>
      </c>
      <c r="H342" s="31" t="s">
        <v>127</v>
      </c>
    </row>
    <row r="343" spans="3:8" x14ac:dyDescent="0.3">
      <c r="C343" s="28">
        <v>1945</v>
      </c>
      <c r="D343" s="29">
        <v>1950</v>
      </c>
      <c r="E343" s="30">
        <f t="shared" si="11"/>
        <v>0.25919999999999921</v>
      </c>
      <c r="F343" s="31" t="s">
        <v>126</v>
      </c>
      <c r="G343" s="31">
        <f t="shared" si="10"/>
        <v>10.367999999999968</v>
      </c>
      <c r="H343" s="31" t="s">
        <v>127</v>
      </c>
    </row>
    <row r="344" spans="3:8" x14ac:dyDescent="0.3">
      <c r="C344" s="28">
        <v>1951</v>
      </c>
      <c r="D344" s="29">
        <v>1956</v>
      </c>
      <c r="E344" s="30">
        <f t="shared" si="11"/>
        <v>0.25999999999999923</v>
      </c>
      <c r="F344" s="31" t="s">
        <v>126</v>
      </c>
      <c r="G344" s="31">
        <f t="shared" si="10"/>
        <v>10.39999999999997</v>
      </c>
      <c r="H344" s="31" t="s">
        <v>127</v>
      </c>
    </row>
    <row r="345" spans="3:8" x14ac:dyDescent="0.3">
      <c r="C345" s="32">
        <v>1957</v>
      </c>
      <c r="D345" s="33">
        <v>1962</v>
      </c>
      <c r="E345" s="30">
        <f t="shared" si="11"/>
        <v>0.26079999999999925</v>
      </c>
      <c r="F345" s="31" t="s">
        <v>126</v>
      </c>
      <c r="G345" s="31">
        <f t="shared" si="10"/>
        <v>10.43199999999997</v>
      </c>
      <c r="H345" s="31" t="s">
        <v>127</v>
      </c>
    </row>
    <row r="346" spans="3:8" x14ac:dyDescent="0.3">
      <c r="C346" s="28">
        <v>1963</v>
      </c>
      <c r="D346" s="29">
        <v>1968</v>
      </c>
      <c r="E346" s="30">
        <f t="shared" si="11"/>
        <v>0.26159999999999928</v>
      </c>
      <c r="F346" s="31" t="s">
        <v>126</v>
      </c>
      <c r="G346" s="31">
        <f t="shared" si="10"/>
        <v>10.46399999999997</v>
      </c>
      <c r="H346" s="31" t="s">
        <v>127</v>
      </c>
    </row>
    <row r="347" spans="3:8" x14ac:dyDescent="0.3">
      <c r="C347" s="28">
        <v>1969</v>
      </c>
      <c r="D347" s="29">
        <v>1974</v>
      </c>
      <c r="E347" s="30">
        <f t="shared" si="11"/>
        <v>0.2623999999999993</v>
      </c>
      <c r="F347" s="31" t="s">
        <v>126</v>
      </c>
      <c r="G347" s="31">
        <f t="shared" si="10"/>
        <v>10.495999999999972</v>
      </c>
      <c r="H347" s="31" t="s">
        <v>127</v>
      </c>
    </row>
    <row r="348" spans="3:8" x14ac:dyDescent="0.3">
      <c r="C348" s="32">
        <v>1975</v>
      </c>
      <c r="D348" s="33">
        <v>1980</v>
      </c>
      <c r="E348" s="30">
        <f t="shared" si="11"/>
        <v>0.26319999999999932</v>
      </c>
      <c r="F348" s="31" t="s">
        <v>126</v>
      </c>
      <c r="G348" s="31">
        <f t="shared" si="10"/>
        <v>10.527999999999974</v>
      </c>
      <c r="H348" s="31" t="s">
        <v>127</v>
      </c>
    </row>
    <row r="349" spans="3:8" x14ac:dyDescent="0.3">
      <c r="C349" s="28">
        <v>1981</v>
      </c>
      <c r="D349" s="29">
        <v>1986</v>
      </c>
      <c r="E349" s="30">
        <f t="shared" si="11"/>
        <v>0.26399999999999935</v>
      </c>
      <c r="F349" s="31" t="s">
        <v>126</v>
      </c>
      <c r="G349" s="31">
        <f t="shared" si="10"/>
        <v>10.559999999999974</v>
      </c>
      <c r="H349" s="31" t="s">
        <v>127</v>
      </c>
    </row>
    <row r="350" spans="3:8" x14ac:dyDescent="0.3">
      <c r="C350" s="28">
        <v>1987</v>
      </c>
      <c r="D350" s="29">
        <v>1992</v>
      </c>
      <c r="E350" s="30">
        <f t="shared" si="11"/>
        <v>0.26479999999999937</v>
      </c>
      <c r="F350" s="31" t="s">
        <v>126</v>
      </c>
      <c r="G350" s="31">
        <f t="shared" si="10"/>
        <v>10.591999999999974</v>
      </c>
      <c r="H350" s="31" t="s">
        <v>127</v>
      </c>
    </row>
    <row r="351" spans="3:8" x14ac:dyDescent="0.3">
      <c r="C351" s="32">
        <v>1993</v>
      </c>
      <c r="D351" s="33">
        <v>1998</v>
      </c>
      <c r="E351" s="30">
        <f t="shared" si="11"/>
        <v>0.26559999999999939</v>
      </c>
      <c r="F351" s="31" t="s">
        <v>126</v>
      </c>
      <c r="G351" s="31">
        <f t="shared" si="10"/>
        <v>10.623999999999976</v>
      </c>
      <c r="H351" s="31" t="s">
        <v>127</v>
      </c>
    </row>
    <row r="352" spans="3:8" x14ac:dyDescent="0.3">
      <c r="C352" s="28">
        <v>1999</v>
      </c>
      <c r="D352" s="29">
        <v>2004</v>
      </c>
      <c r="E352" s="30">
        <f t="shared" si="11"/>
        <v>0.26639999999999942</v>
      </c>
      <c r="F352" s="31" t="s">
        <v>126</v>
      </c>
      <c r="G352" s="31">
        <f t="shared" si="10"/>
        <v>10.655999999999977</v>
      </c>
      <c r="H352" s="31" t="s">
        <v>127</v>
      </c>
    </row>
    <row r="353" spans="3:8" x14ac:dyDescent="0.3">
      <c r="C353" s="28">
        <v>2005</v>
      </c>
      <c r="D353" s="29">
        <v>2010</v>
      </c>
      <c r="E353" s="30">
        <f t="shared" si="11"/>
        <v>0.26719999999999944</v>
      </c>
      <c r="F353" s="31" t="s">
        <v>126</v>
      </c>
      <c r="G353" s="31">
        <f t="shared" si="10"/>
        <v>10.687999999999978</v>
      </c>
      <c r="H353" s="31" t="s">
        <v>127</v>
      </c>
    </row>
    <row r="354" spans="3:8" x14ac:dyDescent="0.3">
      <c r="C354" s="32">
        <v>2011</v>
      </c>
      <c r="D354" s="33">
        <v>2016</v>
      </c>
      <c r="E354" s="30">
        <f t="shared" si="11"/>
        <v>0.26799999999999946</v>
      </c>
      <c r="F354" s="31" t="s">
        <v>126</v>
      </c>
      <c r="G354" s="31">
        <f t="shared" si="10"/>
        <v>10.719999999999978</v>
      </c>
      <c r="H354" s="31" t="s">
        <v>127</v>
      </c>
    </row>
    <row r="355" spans="3:8" x14ac:dyDescent="0.3">
      <c r="C355" s="28">
        <v>2017</v>
      </c>
      <c r="D355" s="29">
        <v>2022</v>
      </c>
      <c r="E355" s="30">
        <f t="shared" si="11"/>
        <v>0.26879999999999948</v>
      </c>
      <c r="F355" s="31" t="s">
        <v>126</v>
      </c>
      <c r="G355" s="31">
        <f t="shared" si="10"/>
        <v>10.751999999999979</v>
      </c>
      <c r="H355" s="31" t="s">
        <v>127</v>
      </c>
    </row>
    <row r="356" spans="3:8" x14ac:dyDescent="0.3">
      <c r="C356" s="28">
        <v>2023</v>
      </c>
      <c r="D356" s="29">
        <v>2028</v>
      </c>
      <c r="E356" s="30">
        <f t="shared" si="11"/>
        <v>0.26959999999999951</v>
      </c>
      <c r="F356" s="31" t="s">
        <v>126</v>
      </c>
      <c r="G356" s="31">
        <f t="shared" si="10"/>
        <v>10.783999999999981</v>
      </c>
      <c r="H356" s="31" t="s">
        <v>127</v>
      </c>
    </row>
    <row r="357" spans="3:8" x14ac:dyDescent="0.3">
      <c r="C357" s="32">
        <v>2029</v>
      </c>
      <c r="D357" s="33">
        <v>2034</v>
      </c>
      <c r="E357" s="30">
        <f t="shared" si="11"/>
        <v>0.27039999999999953</v>
      </c>
      <c r="F357" s="31" t="s">
        <v>126</v>
      </c>
      <c r="G357" s="31">
        <f t="shared" si="10"/>
        <v>10.815999999999981</v>
      </c>
      <c r="H357" s="31" t="s">
        <v>127</v>
      </c>
    </row>
    <row r="358" spans="3:8" x14ac:dyDescent="0.3">
      <c r="C358" s="28">
        <v>2035</v>
      </c>
      <c r="D358" s="29">
        <v>2040</v>
      </c>
      <c r="E358" s="30">
        <f t="shared" si="11"/>
        <v>0.27119999999999955</v>
      </c>
      <c r="F358" s="31" t="s">
        <v>126</v>
      </c>
      <c r="G358" s="31">
        <f t="shared" si="10"/>
        <v>10.847999999999981</v>
      </c>
      <c r="H358" s="31" t="s">
        <v>127</v>
      </c>
    </row>
    <row r="359" spans="3:8" x14ac:dyDescent="0.3">
      <c r="C359" s="28">
        <v>2041</v>
      </c>
      <c r="D359" s="29">
        <v>2046</v>
      </c>
      <c r="E359" s="30">
        <f t="shared" si="11"/>
        <v>0.27199999999999958</v>
      </c>
      <c r="F359" s="31" t="s">
        <v>126</v>
      </c>
      <c r="G359" s="31">
        <f t="shared" si="10"/>
        <v>10.879999999999983</v>
      </c>
      <c r="H359" s="31" t="s">
        <v>127</v>
      </c>
    </row>
    <row r="360" spans="3:8" x14ac:dyDescent="0.3">
      <c r="C360" s="32">
        <v>2047</v>
      </c>
      <c r="D360" s="33">
        <v>2052</v>
      </c>
      <c r="E360" s="30">
        <f t="shared" si="11"/>
        <v>0.2727999999999996</v>
      </c>
      <c r="F360" s="31" t="s">
        <v>126</v>
      </c>
      <c r="G360" s="31">
        <f t="shared" si="10"/>
        <v>10.911999999999985</v>
      </c>
      <c r="H360" s="31" t="s">
        <v>127</v>
      </c>
    </row>
    <row r="361" spans="3:8" x14ac:dyDescent="0.3">
      <c r="C361" s="28">
        <v>2053</v>
      </c>
      <c r="D361" s="29">
        <v>2058</v>
      </c>
      <c r="E361" s="30">
        <f t="shared" si="11"/>
        <v>0.27359999999999962</v>
      </c>
      <c r="F361" s="31" t="s">
        <v>126</v>
      </c>
      <c r="G361" s="31">
        <f t="shared" si="10"/>
        <v>10.943999999999985</v>
      </c>
      <c r="H361" s="31" t="s">
        <v>127</v>
      </c>
    </row>
    <row r="362" spans="3:8" x14ac:dyDescent="0.3">
      <c r="C362" s="28">
        <v>2059</v>
      </c>
      <c r="D362" s="29">
        <v>2064</v>
      </c>
      <c r="E362" s="30">
        <f t="shared" si="11"/>
        <v>0.27439999999999964</v>
      </c>
      <c r="F362" s="31" t="s">
        <v>126</v>
      </c>
      <c r="G362" s="31">
        <f t="shared" si="10"/>
        <v>10.975999999999985</v>
      </c>
      <c r="H362" s="31" t="s">
        <v>127</v>
      </c>
    </row>
    <row r="363" spans="3:8" x14ac:dyDescent="0.3">
      <c r="C363" s="32">
        <v>2065</v>
      </c>
      <c r="D363" s="33">
        <v>2070</v>
      </c>
      <c r="E363" s="30">
        <f t="shared" si="11"/>
        <v>0.27519999999999967</v>
      </c>
      <c r="F363" s="31" t="s">
        <v>126</v>
      </c>
      <c r="G363" s="31">
        <f t="shared" si="10"/>
        <v>11.007999999999987</v>
      </c>
      <c r="H363" s="31" t="s">
        <v>127</v>
      </c>
    </row>
    <row r="364" spans="3:8" x14ac:dyDescent="0.3">
      <c r="C364" s="28">
        <v>2071</v>
      </c>
      <c r="D364" s="29">
        <v>2076</v>
      </c>
      <c r="E364" s="30">
        <f t="shared" si="11"/>
        <v>0.27599999999999969</v>
      </c>
      <c r="F364" s="31" t="s">
        <v>126</v>
      </c>
      <c r="G364" s="31">
        <f t="shared" si="10"/>
        <v>11.039999999999988</v>
      </c>
      <c r="H364" s="31" t="s">
        <v>127</v>
      </c>
    </row>
    <row r="365" spans="3:8" x14ac:dyDescent="0.3">
      <c r="C365" s="28">
        <v>2077</v>
      </c>
      <c r="D365" s="29">
        <v>2082</v>
      </c>
      <c r="E365" s="30">
        <f t="shared" si="11"/>
        <v>0.27679999999999971</v>
      </c>
      <c r="F365" s="31" t="s">
        <v>126</v>
      </c>
      <c r="G365" s="31">
        <f t="shared" si="10"/>
        <v>11.071999999999989</v>
      </c>
      <c r="H365" s="31" t="s">
        <v>127</v>
      </c>
    </row>
    <row r="366" spans="3:8" x14ac:dyDescent="0.3">
      <c r="C366" s="32">
        <v>2083</v>
      </c>
      <c r="D366" s="33">
        <v>2088</v>
      </c>
      <c r="E366" s="30">
        <f t="shared" si="11"/>
        <v>0.27759999999999974</v>
      </c>
      <c r="F366" s="31" t="s">
        <v>126</v>
      </c>
      <c r="G366" s="31">
        <f t="shared" si="10"/>
        <v>11.103999999999989</v>
      </c>
      <c r="H366" s="31" t="s">
        <v>127</v>
      </c>
    </row>
    <row r="367" spans="3:8" x14ac:dyDescent="0.3">
      <c r="C367" s="28">
        <v>2089</v>
      </c>
      <c r="D367" s="29">
        <v>2094</v>
      </c>
      <c r="E367" s="30">
        <f t="shared" si="11"/>
        <v>0.27839999999999976</v>
      </c>
      <c r="F367" s="31" t="s">
        <v>126</v>
      </c>
      <c r="G367" s="31">
        <f t="shared" si="10"/>
        <v>11.13599999999999</v>
      </c>
      <c r="H367" s="31" t="s">
        <v>127</v>
      </c>
    </row>
    <row r="368" spans="3:8" x14ac:dyDescent="0.3">
      <c r="C368" s="28">
        <v>2095</v>
      </c>
      <c r="D368" s="29">
        <v>2100</v>
      </c>
      <c r="E368" s="30">
        <f t="shared" si="11"/>
        <v>0.27919999999999978</v>
      </c>
      <c r="F368" s="31" t="s">
        <v>126</v>
      </c>
      <c r="G368" s="31">
        <f t="shared" si="10"/>
        <v>11.167999999999992</v>
      </c>
      <c r="H368" s="31" t="s">
        <v>127</v>
      </c>
    </row>
    <row r="369" spans="3:8" x14ac:dyDescent="0.3">
      <c r="C369" s="32">
        <v>2101</v>
      </c>
      <c r="D369" s="33">
        <v>2106</v>
      </c>
      <c r="E369" s="30">
        <f t="shared" si="11"/>
        <v>0.2799999999999998</v>
      </c>
      <c r="F369" s="31" t="s">
        <v>126</v>
      </c>
      <c r="G369" s="31">
        <f t="shared" si="10"/>
        <v>11.199999999999992</v>
      </c>
      <c r="H369" s="31" t="s">
        <v>127</v>
      </c>
    </row>
    <row r="370" spans="3:8" x14ac:dyDescent="0.3">
      <c r="C370" s="28">
        <v>2107</v>
      </c>
      <c r="D370" s="29">
        <v>2112</v>
      </c>
      <c r="E370" s="30">
        <f t="shared" si="11"/>
        <v>0.28079999999999983</v>
      </c>
      <c r="F370" s="31" t="s">
        <v>126</v>
      </c>
      <c r="G370" s="31">
        <f t="shared" si="10"/>
        <v>11.231999999999992</v>
      </c>
      <c r="H370" s="31" t="s">
        <v>127</v>
      </c>
    </row>
    <row r="371" spans="3:8" x14ac:dyDescent="0.3">
      <c r="C371" s="28">
        <v>2113</v>
      </c>
      <c r="D371" s="29">
        <v>2118</v>
      </c>
      <c r="E371" s="30">
        <f t="shared" si="11"/>
        <v>0.28159999999999985</v>
      </c>
      <c r="F371" s="31" t="s">
        <v>126</v>
      </c>
      <c r="G371" s="31">
        <f t="shared" si="10"/>
        <v>11.263999999999994</v>
      </c>
      <c r="H371" s="31" t="s">
        <v>127</v>
      </c>
    </row>
    <row r="372" spans="3:8" x14ac:dyDescent="0.3">
      <c r="C372" s="32">
        <v>2119</v>
      </c>
      <c r="D372" s="33">
        <v>2124</v>
      </c>
      <c r="E372" s="30">
        <f t="shared" si="11"/>
        <v>0.28239999999999987</v>
      </c>
      <c r="F372" s="31" t="s">
        <v>126</v>
      </c>
      <c r="G372" s="31">
        <f t="shared" si="10"/>
        <v>11.295999999999996</v>
      </c>
      <c r="H372" s="31" t="s">
        <v>127</v>
      </c>
    </row>
    <row r="373" spans="3:8" x14ac:dyDescent="0.3">
      <c r="C373" s="28">
        <v>2125</v>
      </c>
      <c r="D373" s="29">
        <v>2130</v>
      </c>
      <c r="E373" s="30">
        <f t="shared" si="11"/>
        <v>0.2831999999999999</v>
      </c>
      <c r="F373" s="31" t="s">
        <v>126</v>
      </c>
      <c r="G373" s="31">
        <f t="shared" si="10"/>
        <v>11.327999999999996</v>
      </c>
      <c r="H373" s="31" t="s">
        <v>127</v>
      </c>
    </row>
    <row r="374" spans="3:8" x14ac:dyDescent="0.3">
      <c r="C374" s="28">
        <v>2131</v>
      </c>
      <c r="D374" s="29">
        <v>2136</v>
      </c>
      <c r="E374" s="30">
        <f t="shared" si="11"/>
        <v>0.28399999999999992</v>
      </c>
      <c r="F374" s="31" t="s">
        <v>126</v>
      </c>
      <c r="G374" s="31">
        <f t="shared" si="10"/>
        <v>11.359999999999996</v>
      </c>
      <c r="H374" s="31" t="s">
        <v>127</v>
      </c>
    </row>
    <row r="375" spans="3:8" x14ac:dyDescent="0.3">
      <c r="C375" s="32">
        <v>2137</v>
      </c>
      <c r="D375" s="33">
        <v>2142</v>
      </c>
      <c r="E375" s="30">
        <f t="shared" si="11"/>
        <v>0.28479999999999994</v>
      </c>
      <c r="F375" s="31" t="s">
        <v>126</v>
      </c>
      <c r="G375" s="31">
        <f t="shared" si="10"/>
        <v>11.391999999999998</v>
      </c>
      <c r="H375" s="31" t="s">
        <v>127</v>
      </c>
    </row>
    <row r="376" spans="3:8" x14ac:dyDescent="0.3">
      <c r="C376" s="28">
        <v>2143</v>
      </c>
      <c r="D376" s="29">
        <v>2148</v>
      </c>
      <c r="E376" s="30">
        <f t="shared" si="11"/>
        <v>0.28559999999999997</v>
      </c>
      <c r="F376" s="31" t="s">
        <v>126</v>
      </c>
      <c r="G376" s="31">
        <f t="shared" si="10"/>
        <v>11.423999999999999</v>
      </c>
      <c r="H376" s="31" t="s">
        <v>127</v>
      </c>
    </row>
    <row r="377" spans="3:8" x14ac:dyDescent="0.3">
      <c r="C377" s="28">
        <v>2149</v>
      </c>
      <c r="D377" s="29">
        <v>2154</v>
      </c>
      <c r="E377" s="30">
        <f t="shared" si="11"/>
        <v>0.28639999999999999</v>
      </c>
      <c r="F377" s="31" t="s">
        <v>126</v>
      </c>
      <c r="G377" s="31">
        <f t="shared" si="10"/>
        <v>11.456</v>
      </c>
      <c r="H377" s="31" t="s">
        <v>127</v>
      </c>
    </row>
    <row r="378" spans="3:8" x14ac:dyDescent="0.3">
      <c r="C378" s="32">
        <v>2155</v>
      </c>
      <c r="D378" s="33">
        <v>2160</v>
      </c>
      <c r="E378" s="30">
        <f t="shared" si="11"/>
        <v>0.28720000000000001</v>
      </c>
      <c r="F378" s="31" t="s">
        <v>126</v>
      </c>
      <c r="G378" s="31">
        <f t="shared" si="10"/>
        <v>11.488</v>
      </c>
      <c r="H378" s="31" t="s">
        <v>127</v>
      </c>
    </row>
    <row r="379" spans="3:8" x14ac:dyDescent="0.3">
      <c r="C379" s="28">
        <v>2161</v>
      </c>
      <c r="D379" s="29">
        <v>2166</v>
      </c>
      <c r="E379" s="30">
        <f t="shared" si="11"/>
        <v>0.28800000000000003</v>
      </c>
      <c r="F379" s="31" t="s">
        <v>126</v>
      </c>
      <c r="G379" s="31">
        <f t="shared" si="10"/>
        <v>11.520000000000001</v>
      </c>
      <c r="H379" s="31" t="s">
        <v>127</v>
      </c>
    </row>
    <row r="380" spans="3:8" x14ac:dyDescent="0.3">
      <c r="C380" s="28">
        <v>2167</v>
      </c>
      <c r="D380" s="29">
        <v>2172</v>
      </c>
      <c r="E380" s="30">
        <f t="shared" si="11"/>
        <v>0.28880000000000006</v>
      </c>
      <c r="F380" s="31" t="s">
        <v>126</v>
      </c>
      <c r="G380" s="31">
        <f t="shared" si="10"/>
        <v>11.552000000000003</v>
      </c>
      <c r="H380" s="31" t="s">
        <v>127</v>
      </c>
    </row>
    <row r="381" spans="3:8" x14ac:dyDescent="0.3">
      <c r="C381" s="32">
        <v>2173</v>
      </c>
      <c r="D381" s="33">
        <v>2178</v>
      </c>
      <c r="E381" s="30">
        <f t="shared" si="11"/>
        <v>0.28960000000000008</v>
      </c>
      <c r="F381" s="31" t="s">
        <v>126</v>
      </c>
      <c r="G381" s="31">
        <f t="shared" si="10"/>
        <v>11.584000000000003</v>
      </c>
      <c r="H381" s="31" t="s">
        <v>127</v>
      </c>
    </row>
    <row r="382" spans="3:8" x14ac:dyDescent="0.3">
      <c r="C382" s="28">
        <v>2179</v>
      </c>
      <c r="D382" s="29">
        <v>2184</v>
      </c>
      <c r="E382" s="30">
        <f t="shared" si="11"/>
        <v>0.2904000000000001</v>
      </c>
      <c r="F382" s="31" t="s">
        <v>126</v>
      </c>
      <c r="G382" s="31">
        <f t="shared" si="10"/>
        <v>11.616000000000003</v>
      </c>
      <c r="H382" s="31" t="s">
        <v>127</v>
      </c>
    </row>
    <row r="383" spans="3:8" x14ac:dyDescent="0.3">
      <c r="C383" s="28">
        <v>2185</v>
      </c>
      <c r="D383" s="29">
        <v>2190</v>
      </c>
      <c r="E383" s="30">
        <f t="shared" si="11"/>
        <v>0.29120000000000013</v>
      </c>
      <c r="F383" s="31" t="s">
        <v>126</v>
      </c>
      <c r="G383" s="31">
        <f t="shared" si="10"/>
        <v>11.648000000000005</v>
      </c>
      <c r="H383" s="31" t="s">
        <v>127</v>
      </c>
    </row>
    <row r="384" spans="3:8" x14ac:dyDescent="0.3">
      <c r="C384" s="32">
        <v>2191</v>
      </c>
      <c r="D384" s="33">
        <v>2196</v>
      </c>
      <c r="E384" s="30">
        <f t="shared" si="11"/>
        <v>0.29200000000000015</v>
      </c>
      <c r="F384" s="31" t="s">
        <v>126</v>
      </c>
      <c r="G384" s="31">
        <f t="shared" si="10"/>
        <v>11.680000000000007</v>
      </c>
      <c r="H384" s="31" t="s">
        <v>127</v>
      </c>
    </row>
    <row r="385" spans="3:8" x14ac:dyDescent="0.3">
      <c r="C385" s="28">
        <v>2197</v>
      </c>
      <c r="D385" s="29">
        <v>2202</v>
      </c>
      <c r="E385" s="30">
        <f t="shared" si="11"/>
        <v>0.29280000000000017</v>
      </c>
      <c r="F385" s="31" t="s">
        <v>126</v>
      </c>
      <c r="G385" s="31">
        <f t="shared" si="10"/>
        <v>11.712000000000007</v>
      </c>
      <c r="H385" s="31" t="s">
        <v>127</v>
      </c>
    </row>
    <row r="386" spans="3:8" x14ac:dyDescent="0.3">
      <c r="C386" s="28">
        <v>2203</v>
      </c>
      <c r="D386" s="29">
        <v>2208</v>
      </c>
      <c r="E386" s="30">
        <f t="shared" si="11"/>
        <v>0.29360000000000019</v>
      </c>
      <c r="F386" s="31" t="s">
        <v>126</v>
      </c>
      <c r="G386" s="31">
        <f t="shared" si="10"/>
        <v>11.744000000000007</v>
      </c>
      <c r="H386" s="31" t="s">
        <v>127</v>
      </c>
    </row>
    <row r="387" spans="3:8" x14ac:dyDescent="0.3">
      <c r="C387" s="32">
        <v>2209</v>
      </c>
      <c r="D387" s="33">
        <v>2214</v>
      </c>
      <c r="E387" s="30">
        <f t="shared" si="11"/>
        <v>0.29440000000000022</v>
      </c>
      <c r="F387" s="31" t="s">
        <v>126</v>
      </c>
      <c r="G387" s="31">
        <f t="shared" si="10"/>
        <v>11.776000000000009</v>
      </c>
      <c r="H387" s="31" t="s">
        <v>127</v>
      </c>
    </row>
    <row r="388" spans="3:8" x14ac:dyDescent="0.3">
      <c r="C388" s="28">
        <v>2215</v>
      </c>
      <c r="D388" s="29">
        <v>2220</v>
      </c>
      <c r="E388" s="30">
        <f t="shared" si="11"/>
        <v>0.29520000000000024</v>
      </c>
      <c r="F388" s="31" t="s">
        <v>126</v>
      </c>
      <c r="G388" s="31">
        <f t="shared" si="10"/>
        <v>11.80800000000001</v>
      </c>
      <c r="H388" s="31" t="s">
        <v>127</v>
      </c>
    </row>
    <row r="389" spans="3:8" x14ac:dyDescent="0.3">
      <c r="C389" s="28">
        <v>2221</v>
      </c>
      <c r="D389" s="29">
        <v>2226</v>
      </c>
      <c r="E389" s="30">
        <f t="shared" si="11"/>
        <v>0.29600000000000026</v>
      </c>
      <c r="F389" s="31" t="s">
        <v>126</v>
      </c>
      <c r="G389" s="31">
        <f t="shared" si="10"/>
        <v>11.840000000000011</v>
      </c>
      <c r="H389" s="31" t="s">
        <v>127</v>
      </c>
    </row>
    <row r="390" spans="3:8" x14ac:dyDescent="0.3">
      <c r="C390" s="32">
        <v>2227</v>
      </c>
      <c r="D390" s="33">
        <v>2232</v>
      </c>
      <c r="E390" s="30">
        <f t="shared" si="11"/>
        <v>0.29680000000000029</v>
      </c>
      <c r="F390" s="31" t="s">
        <v>126</v>
      </c>
      <c r="G390" s="31">
        <f t="shared" si="10"/>
        <v>11.872000000000011</v>
      </c>
      <c r="H390" s="31" t="s">
        <v>127</v>
      </c>
    </row>
    <row r="391" spans="3:8" x14ac:dyDescent="0.3">
      <c r="C391" s="28">
        <v>2233</v>
      </c>
      <c r="D391" s="29">
        <v>2238</v>
      </c>
      <c r="E391" s="30">
        <f t="shared" si="11"/>
        <v>0.29760000000000031</v>
      </c>
      <c r="F391" s="31" t="s">
        <v>126</v>
      </c>
      <c r="G391" s="31">
        <f t="shared" si="10"/>
        <v>11.904000000000012</v>
      </c>
      <c r="H391" s="31" t="s">
        <v>127</v>
      </c>
    </row>
    <row r="392" spans="3:8" x14ac:dyDescent="0.3">
      <c r="C392" s="28">
        <v>2239</v>
      </c>
      <c r="D392" s="29">
        <v>2244</v>
      </c>
      <c r="E392" s="30">
        <f t="shared" si="11"/>
        <v>0.29840000000000033</v>
      </c>
      <c r="F392" s="31" t="s">
        <v>126</v>
      </c>
      <c r="G392" s="31">
        <f t="shared" si="10"/>
        <v>11.936000000000014</v>
      </c>
      <c r="H392" s="31" t="s">
        <v>127</v>
      </c>
    </row>
    <row r="393" spans="3:8" x14ac:dyDescent="0.3">
      <c r="C393" s="32">
        <v>2245</v>
      </c>
      <c r="D393" s="33">
        <v>2250</v>
      </c>
      <c r="E393" s="30">
        <f t="shared" si="11"/>
        <v>0.29920000000000035</v>
      </c>
      <c r="F393" s="31" t="s">
        <v>126</v>
      </c>
      <c r="G393" s="31">
        <f t="shared" si="10"/>
        <v>11.968000000000014</v>
      </c>
      <c r="H393" s="31" t="s">
        <v>127</v>
      </c>
    </row>
    <row r="394" spans="3:8" x14ac:dyDescent="0.3">
      <c r="C394" s="28">
        <v>2251</v>
      </c>
      <c r="D394" s="29">
        <v>2256</v>
      </c>
      <c r="E394" s="30">
        <f t="shared" si="11"/>
        <v>0.30000000000000038</v>
      </c>
      <c r="F394" s="31" t="s">
        <v>126</v>
      </c>
      <c r="G394" s="31">
        <f t="shared" si="10"/>
        <v>12.000000000000014</v>
      </c>
      <c r="H394" s="31" t="s">
        <v>127</v>
      </c>
    </row>
    <row r="395" spans="3:8" x14ac:dyDescent="0.3">
      <c r="C395" s="28">
        <v>2257</v>
      </c>
      <c r="D395" s="29">
        <v>2262</v>
      </c>
      <c r="E395" s="30">
        <f t="shared" si="11"/>
        <v>0.3008000000000004</v>
      </c>
      <c r="F395" s="31" t="s">
        <v>126</v>
      </c>
      <c r="G395" s="31">
        <f t="shared" si="10"/>
        <v>12.032000000000016</v>
      </c>
      <c r="H395" s="31" t="s">
        <v>127</v>
      </c>
    </row>
    <row r="396" spans="3:8" x14ac:dyDescent="0.3">
      <c r="C396" s="32">
        <v>2263</v>
      </c>
      <c r="D396" s="33">
        <v>2268</v>
      </c>
      <c r="E396" s="30">
        <f t="shared" si="11"/>
        <v>0.30160000000000042</v>
      </c>
      <c r="F396" s="31" t="s">
        <v>126</v>
      </c>
      <c r="G396" s="31">
        <f t="shared" si="10"/>
        <v>12.064000000000018</v>
      </c>
      <c r="H396" s="31" t="s">
        <v>127</v>
      </c>
    </row>
    <row r="397" spans="3:8" x14ac:dyDescent="0.3">
      <c r="C397" s="28">
        <v>2269</v>
      </c>
      <c r="D397" s="29">
        <v>2274</v>
      </c>
      <c r="E397" s="30">
        <f t="shared" si="11"/>
        <v>0.30240000000000045</v>
      </c>
      <c r="F397" s="31" t="s">
        <v>126</v>
      </c>
      <c r="G397" s="31">
        <f t="shared" si="10"/>
        <v>12.096000000000018</v>
      </c>
      <c r="H397" s="31" t="s">
        <v>127</v>
      </c>
    </row>
    <row r="398" spans="3:8" x14ac:dyDescent="0.3">
      <c r="C398" s="28">
        <v>2275</v>
      </c>
      <c r="D398" s="29">
        <v>2280</v>
      </c>
      <c r="E398" s="30">
        <f t="shared" si="11"/>
        <v>0.30320000000000047</v>
      </c>
      <c r="F398" s="31" t="s">
        <v>126</v>
      </c>
      <c r="G398" s="31">
        <f t="shared" si="10"/>
        <v>12.128000000000018</v>
      </c>
      <c r="H398" s="31" t="s">
        <v>127</v>
      </c>
    </row>
    <row r="399" spans="3:8" x14ac:dyDescent="0.3">
      <c r="C399" s="32">
        <v>2281</v>
      </c>
      <c r="D399" s="33">
        <v>2286</v>
      </c>
      <c r="E399" s="30">
        <f t="shared" si="11"/>
        <v>0.30400000000000049</v>
      </c>
      <c r="F399" s="31" t="s">
        <v>126</v>
      </c>
      <c r="G399" s="31">
        <f t="shared" si="10"/>
        <v>12.16000000000002</v>
      </c>
      <c r="H399" s="31" t="s">
        <v>127</v>
      </c>
    </row>
    <row r="400" spans="3:8" x14ac:dyDescent="0.3">
      <c r="C400" s="28">
        <v>2287</v>
      </c>
      <c r="D400" s="29">
        <v>2292</v>
      </c>
      <c r="E400" s="30">
        <f t="shared" si="11"/>
        <v>0.30480000000000051</v>
      </c>
      <c r="F400" s="31" t="s">
        <v>126</v>
      </c>
      <c r="G400" s="31">
        <f t="shared" si="10"/>
        <v>12.192000000000021</v>
      </c>
      <c r="H400" s="31" t="s">
        <v>127</v>
      </c>
    </row>
    <row r="401" spans="3:8" x14ac:dyDescent="0.3">
      <c r="C401" s="28">
        <v>2293</v>
      </c>
      <c r="D401" s="29">
        <v>2298</v>
      </c>
      <c r="E401" s="30">
        <f t="shared" si="11"/>
        <v>0.30560000000000054</v>
      </c>
      <c r="F401" s="31" t="s">
        <v>126</v>
      </c>
      <c r="G401" s="31">
        <f t="shared" si="10"/>
        <v>12.224000000000022</v>
      </c>
      <c r="H401" s="31" t="s">
        <v>127</v>
      </c>
    </row>
    <row r="402" spans="3:8" x14ac:dyDescent="0.3">
      <c r="C402" s="32">
        <v>2299</v>
      </c>
      <c r="D402" s="33">
        <v>2304</v>
      </c>
      <c r="E402" s="30">
        <f t="shared" si="11"/>
        <v>0.30640000000000056</v>
      </c>
      <c r="F402" s="31" t="s">
        <v>126</v>
      </c>
      <c r="G402" s="31">
        <f t="shared" si="10"/>
        <v>12.256000000000022</v>
      </c>
      <c r="H402" s="31" t="s">
        <v>127</v>
      </c>
    </row>
    <row r="403" spans="3:8" x14ac:dyDescent="0.3">
      <c r="C403" s="28">
        <v>2305</v>
      </c>
      <c r="D403" s="29">
        <v>2310</v>
      </c>
      <c r="E403" s="30">
        <f t="shared" si="11"/>
        <v>0.30720000000000058</v>
      </c>
      <c r="F403" s="31" t="s">
        <v>126</v>
      </c>
      <c r="G403" s="31">
        <f t="shared" si="10"/>
        <v>12.288000000000023</v>
      </c>
      <c r="H403" s="31" t="s">
        <v>127</v>
      </c>
    </row>
    <row r="404" spans="3:8" x14ac:dyDescent="0.3">
      <c r="C404" s="28">
        <v>2311</v>
      </c>
      <c r="D404" s="29">
        <v>2316</v>
      </c>
      <c r="E404" s="30">
        <f t="shared" si="11"/>
        <v>0.30800000000000061</v>
      </c>
      <c r="F404" s="31" t="s">
        <v>126</v>
      </c>
      <c r="G404" s="31">
        <f t="shared" ref="G404:G467" si="12">E404*40</f>
        <v>12.320000000000025</v>
      </c>
      <c r="H404" s="31" t="s">
        <v>127</v>
      </c>
    </row>
    <row r="405" spans="3:8" x14ac:dyDescent="0.3">
      <c r="C405" s="32">
        <v>2317</v>
      </c>
      <c r="D405" s="33">
        <v>2322</v>
      </c>
      <c r="E405" s="30">
        <f t="shared" ref="E405:E468" si="13">+E404+0.0008</f>
        <v>0.30880000000000063</v>
      </c>
      <c r="F405" s="31" t="s">
        <v>126</v>
      </c>
      <c r="G405" s="31">
        <f t="shared" si="12"/>
        <v>12.352000000000025</v>
      </c>
      <c r="H405" s="31" t="s">
        <v>127</v>
      </c>
    </row>
    <row r="406" spans="3:8" x14ac:dyDescent="0.3">
      <c r="C406" s="28">
        <v>2323</v>
      </c>
      <c r="D406" s="29">
        <v>2328</v>
      </c>
      <c r="E406" s="30">
        <f t="shared" si="13"/>
        <v>0.30960000000000065</v>
      </c>
      <c r="F406" s="31" t="s">
        <v>126</v>
      </c>
      <c r="G406" s="31">
        <f t="shared" si="12"/>
        <v>12.384000000000025</v>
      </c>
      <c r="H406" s="31" t="s">
        <v>127</v>
      </c>
    </row>
    <row r="407" spans="3:8" x14ac:dyDescent="0.3">
      <c r="C407" s="28">
        <v>2329</v>
      </c>
      <c r="D407" s="29">
        <v>2334</v>
      </c>
      <c r="E407" s="30">
        <f t="shared" si="13"/>
        <v>0.31040000000000068</v>
      </c>
      <c r="F407" s="31" t="s">
        <v>126</v>
      </c>
      <c r="G407" s="31">
        <f t="shared" si="12"/>
        <v>12.416000000000027</v>
      </c>
      <c r="H407" s="31" t="s">
        <v>127</v>
      </c>
    </row>
    <row r="408" spans="3:8" x14ac:dyDescent="0.3">
      <c r="C408" s="32">
        <v>2335</v>
      </c>
      <c r="D408" s="33">
        <v>2340</v>
      </c>
      <c r="E408" s="30">
        <f t="shared" si="13"/>
        <v>0.3112000000000007</v>
      </c>
      <c r="F408" s="31" t="s">
        <v>126</v>
      </c>
      <c r="G408" s="31">
        <f t="shared" si="12"/>
        <v>12.448000000000029</v>
      </c>
      <c r="H408" s="31" t="s">
        <v>127</v>
      </c>
    </row>
    <row r="409" spans="3:8" x14ac:dyDescent="0.3">
      <c r="C409" s="28">
        <v>2341</v>
      </c>
      <c r="D409" s="29">
        <v>2346</v>
      </c>
      <c r="E409" s="30">
        <f t="shared" si="13"/>
        <v>0.31200000000000072</v>
      </c>
      <c r="F409" s="31" t="s">
        <v>126</v>
      </c>
      <c r="G409" s="31">
        <f t="shared" si="12"/>
        <v>12.480000000000029</v>
      </c>
      <c r="H409" s="31" t="s">
        <v>127</v>
      </c>
    </row>
    <row r="410" spans="3:8" x14ac:dyDescent="0.3">
      <c r="C410" s="28">
        <v>2347</v>
      </c>
      <c r="D410" s="29">
        <v>2352</v>
      </c>
      <c r="E410" s="30">
        <f t="shared" si="13"/>
        <v>0.31280000000000074</v>
      </c>
      <c r="F410" s="31" t="s">
        <v>126</v>
      </c>
      <c r="G410" s="31">
        <f t="shared" si="12"/>
        <v>12.512000000000029</v>
      </c>
      <c r="H410" s="31" t="s">
        <v>127</v>
      </c>
    </row>
    <row r="411" spans="3:8" x14ac:dyDescent="0.3">
      <c r="C411" s="32">
        <v>2353</v>
      </c>
      <c r="D411" s="33">
        <v>2358</v>
      </c>
      <c r="E411" s="30">
        <f t="shared" si="13"/>
        <v>0.31360000000000077</v>
      </c>
      <c r="F411" s="31" t="s">
        <v>126</v>
      </c>
      <c r="G411" s="31">
        <f t="shared" si="12"/>
        <v>12.544000000000031</v>
      </c>
      <c r="H411" s="31" t="s">
        <v>127</v>
      </c>
    </row>
    <row r="412" spans="3:8" x14ac:dyDescent="0.3">
      <c r="C412" s="28">
        <v>2359</v>
      </c>
      <c r="D412" s="29">
        <v>2364</v>
      </c>
      <c r="E412" s="30">
        <f t="shared" si="13"/>
        <v>0.31440000000000079</v>
      </c>
      <c r="F412" s="31" t="s">
        <v>126</v>
      </c>
      <c r="G412" s="31">
        <f t="shared" si="12"/>
        <v>12.576000000000032</v>
      </c>
      <c r="H412" s="31" t="s">
        <v>127</v>
      </c>
    </row>
    <row r="413" spans="3:8" x14ac:dyDescent="0.3">
      <c r="C413" s="28">
        <v>2365</v>
      </c>
      <c r="D413" s="29">
        <v>2370</v>
      </c>
      <c r="E413" s="30">
        <f t="shared" si="13"/>
        <v>0.31520000000000081</v>
      </c>
      <c r="F413" s="31" t="s">
        <v>126</v>
      </c>
      <c r="G413" s="31">
        <f t="shared" si="12"/>
        <v>12.608000000000033</v>
      </c>
      <c r="H413" s="31" t="s">
        <v>127</v>
      </c>
    </row>
    <row r="414" spans="3:8" x14ac:dyDescent="0.3">
      <c r="C414" s="32">
        <v>2371</v>
      </c>
      <c r="D414" s="33">
        <v>2376</v>
      </c>
      <c r="E414" s="30">
        <f t="shared" si="13"/>
        <v>0.31600000000000084</v>
      </c>
      <c r="F414" s="31" t="s">
        <v>126</v>
      </c>
      <c r="G414" s="31">
        <f t="shared" si="12"/>
        <v>12.640000000000033</v>
      </c>
      <c r="H414" s="31" t="s">
        <v>127</v>
      </c>
    </row>
    <row r="415" spans="3:8" x14ac:dyDescent="0.3">
      <c r="C415" s="28">
        <v>2377</v>
      </c>
      <c r="D415" s="29">
        <v>2382</v>
      </c>
      <c r="E415" s="30">
        <f t="shared" si="13"/>
        <v>0.31680000000000086</v>
      </c>
      <c r="F415" s="31" t="s">
        <v>126</v>
      </c>
      <c r="G415" s="31">
        <f t="shared" si="12"/>
        <v>12.672000000000034</v>
      </c>
      <c r="H415" s="31" t="s">
        <v>127</v>
      </c>
    </row>
    <row r="416" spans="3:8" x14ac:dyDescent="0.3">
      <c r="C416" s="28">
        <v>2383</v>
      </c>
      <c r="D416" s="29">
        <v>2388</v>
      </c>
      <c r="E416" s="30">
        <f t="shared" si="13"/>
        <v>0.31760000000000088</v>
      </c>
      <c r="F416" s="31" t="s">
        <v>126</v>
      </c>
      <c r="G416" s="31">
        <f t="shared" si="12"/>
        <v>12.704000000000036</v>
      </c>
      <c r="H416" s="31" t="s">
        <v>127</v>
      </c>
    </row>
    <row r="417" spans="3:8" x14ac:dyDescent="0.3">
      <c r="C417" s="32">
        <v>2389</v>
      </c>
      <c r="D417" s="33">
        <v>2394</v>
      </c>
      <c r="E417" s="30">
        <f t="shared" si="13"/>
        <v>0.3184000000000009</v>
      </c>
      <c r="F417" s="31" t="s">
        <v>126</v>
      </c>
      <c r="G417" s="31">
        <f t="shared" si="12"/>
        <v>12.736000000000036</v>
      </c>
      <c r="H417" s="31" t="s">
        <v>127</v>
      </c>
    </row>
    <row r="418" spans="3:8" x14ac:dyDescent="0.3">
      <c r="C418" s="28">
        <v>2395</v>
      </c>
      <c r="D418" s="29">
        <v>2400</v>
      </c>
      <c r="E418" s="30">
        <f t="shared" si="13"/>
        <v>0.31920000000000093</v>
      </c>
      <c r="F418" s="31" t="s">
        <v>126</v>
      </c>
      <c r="G418" s="31">
        <f t="shared" si="12"/>
        <v>12.768000000000036</v>
      </c>
      <c r="H418" s="31" t="s">
        <v>127</v>
      </c>
    </row>
    <row r="419" spans="3:8" x14ac:dyDescent="0.3">
      <c r="C419" s="28">
        <v>2401</v>
      </c>
      <c r="D419" s="29">
        <v>2406</v>
      </c>
      <c r="E419" s="30">
        <f t="shared" si="13"/>
        <v>0.32000000000000095</v>
      </c>
      <c r="F419" s="31" t="s">
        <v>126</v>
      </c>
      <c r="G419" s="31">
        <f t="shared" si="12"/>
        <v>12.800000000000038</v>
      </c>
      <c r="H419" s="31" t="s">
        <v>127</v>
      </c>
    </row>
    <row r="420" spans="3:8" x14ac:dyDescent="0.3">
      <c r="C420" s="32">
        <v>2407</v>
      </c>
      <c r="D420" s="33">
        <v>2412</v>
      </c>
      <c r="E420" s="30">
        <f t="shared" si="13"/>
        <v>0.32080000000000097</v>
      </c>
      <c r="F420" s="31" t="s">
        <v>126</v>
      </c>
      <c r="G420" s="31">
        <f t="shared" si="12"/>
        <v>12.83200000000004</v>
      </c>
      <c r="H420" s="31" t="s">
        <v>127</v>
      </c>
    </row>
    <row r="421" spans="3:8" x14ac:dyDescent="0.3">
      <c r="C421" s="28">
        <v>2413</v>
      </c>
      <c r="D421" s="29">
        <v>2418</v>
      </c>
      <c r="E421" s="30">
        <f t="shared" si="13"/>
        <v>0.321600000000001</v>
      </c>
      <c r="F421" s="31" t="s">
        <v>126</v>
      </c>
      <c r="G421" s="31">
        <f t="shared" si="12"/>
        <v>12.86400000000004</v>
      </c>
      <c r="H421" s="31" t="s">
        <v>127</v>
      </c>
    </row>
    <row r="422" spans="3:8" x14ac:dyDescent="0.3">
      <c r="C422" s="28">
        <v>2419</v>
      </c>
      <c r="D422" s="29">
        <v>2424</v>
      </c>
      <c r="E422" s="30">
        <f t="shared" si="13"/>
        <v>0.32240000000000102</v>
      </c>
      <c r="F422" s="31" t="s">
        <v>126</v>
      </c>
      <c r="G422" s="31">
        <f t="shared" si="12"/>
        <v>12.89600000000004</v>
      </c>
      <c r="H422" s="31" t="s">
        <v>127</v>
      </c>
    </row>
    <row r="423" spans="3:8" x14ac:dyDescent="0.3">
      <c r="C423" s="32">
        <v>2425</v>
      </c>
      <c r="D423" s="33">
        <v>2430</v>
      </c>
      <c r="E423" s="30">
        <f t="shared" si="13"/>
        <v>0.32320000000000104</v>
      </c>
      <c r="F423" s="31" t="s">
        <v>126</v>
      </c>
      <c r="G423" s="31">
        <f t="shared" si="12"/>
        <v>12.928000000000042</v>
      </c>
      <c r="H423" s="31" t="s">
        <v>127</v>
      </c>
    </row>
    <row r="424" spans="3:8" x14ac:dyDescent="0.3">
      <c r="C424" s="28">
        <v>2431</v>
      </c>
      <c r="D424" s="29">
        <v>2436</v>
      </c>
      <c r="E424" s="30">
        <f t="shared" si="13"/>
        <v>0.32400000000000106</v>
      </c>
      <c r="F424" s="31" t="s">
        <v>126</v>
      </c>
      <c r="G424" s="31">
        <f t="shared" si="12"/>
        <v>12.960000000000043</v>
      </c>
      <c r="H424" s="31" t="s">
        <v>127</v>
      </c>
    </row>
    <row r="425" spans="3:8" x14ac:dyDescent="0.3">
      <c r="C425" s="28">
        <v>2437</v>
      </c>
      <c r="D425" s="29">
        <v>2442</v>
      </c>
      <c r="E425" s="30">
        <f t="shared" si="13"/>
        <v>0.32480000000000109</v>
      </c>
      <c r="F425" s="31" t="s">
        <v>126</v>
      </c>
      <c r="G425" s="31">
        <f t="shared" si="12"/>
        <v>12.992000000000044</v>
      </c>
      <c r="H425" s="31" t="s">
        <v>127</v>
      </c>
    </row>
    <row r="426" spans="3:8" x14ac:dyDescent="0.3">
      <c r="C426" s="32">
        <v>2443</v>
      </c>
      <c r="D426" s="33">
        <v>2448</v>
      </c>
      <c r="E426" s="30">
        <f t="shared" si="13"/>
        <v>0.32560000000000111</v>
      </c>
      <c r="F426" s="31" t="s">
        <v>126</v>
      </c>
      <c r="G426" s="31">
        <f t="shared" si="12"/>
        <v>13.024000000000044</v>
      </c>
      <c r="H426" s="31" t="s">
        <v>127</v>
      </c>
    </row>
    <row r="427" spans="3:8" x14ac:dyDescent="0.3">
      <c r="C427" s="28">
        <v>2449</v>
      </c>
      <c r="D427" s="29">
        <v>2454</v>
      </c>
      <c r="E427" s="30">
        <f t="shared" si="13"/>
        <v>0.32640000000000113</v>
      </c>
      <c r="F427" s="31" t="s">
        <v>126</v>
      </c>
      <c r="G427" s="31">
        <f t="shared" si="12"/>
        <v>13.056000000000045</v>
      </c>
      <c r="H427" s="31" t="s">
        <v>127</v>
      </c>
    </row>
    <row r="428" spans="3:8" x14ac:dyDescent="0.3">
      <c r="C428" s="28">
        <v>2455</v>
      </c>
      <c r="D428" s="29">
        <v>2460</v>
      </c>
      <c r="E428" s="30">
        <f t="shared" si="13"/>
        <v>0.32720000000000116</v>
      </c>
      <c r="F428" s="31" t="s">
        <v>126</v>
      </c>
      <c r="G428" s="31">
        <f t="shared" si="12"/>
        <v>13.088000000000047</v>
      </c>
      <c r="H428" s="31" t="s">
        <v>127</v>
      </c>
    </row>
    <row r="429" spans="3:8" x14ac:dyDescent="0.3">
      <c r="C429" s="32">
        <v>2461</v>
      </c>
      <c r="D429" s="33">
        <v>2466</v>
      </c>
      <c r="E429" s="30">
        <f t="shared" si="13"/>
        <v>0.32800000000000118</v>
      </c>
      <c r="F429" s="31" t="s">
        <v>126</v>
      </c>
      <c r="G429" s="31">
        <f t="shared" si="12"/>
        <v>13.120000000000047</v>
      </c>
      <c r="H429" s="31" t="s">
        <v>127</v>
      </c>
    </row>
    <row r="430" spans="3:8" x14ac:dyDescent="0.3">
      <c r="C430" s="28">
        <v>2467</v>
      </c>
      <c r="D430" s="29">
        <v>2472</v>
      </c>
      <c r="E430" s="30">
        <f t="shared" si="13"/>
        <v>0.3288000000000012</v>
      </c>
      <c r="F430" s="31" t="s">
        <v>126</v>
      </c>
      <c r="G430" s="31">
        <f t="shared" si="12"/>
        <v>13.152000000000047</v>
      </c>
      <c r="H430" s="31" t="s">
        <v>127</v>
      </c>
    </row>
    <row r="431" spans="3:8" x14ac:dyDescent="0.3">
      <c r="C431" s="28">
        <v>2473</v>
      </c>
      <c r="D431" s="29">
        <v>2478</v>
      </c>
      <c r="E431" s="30">
        <f t="shared" si="13"/>
        <v>0.32960000000000123</v>
      </c>
      <c r="F431" s="31" t="s">
        <v>126</v>
      </c>
      <c r="G431" s="31">
        <f t="shared" si="12"/>
        <v>13.184000000000049</v>
      </c>
      <c r="H431" s="31" t="s">
        <v>127</v>
      </c>
    </row>
    <row r="432" spans="3:8" x14ac:dyDescent="0.3">
      <c r="C432" s="32">
        <v>2479</v>
      </c>
      <c r="D432" s="33">
        <v>2484</v>
      </c>
      <c r="E432" s="30">
        <f t="shared" si="13"/>
        <v>0.33040000000000125</v>
      </c>
      <c r="F432" s="31" t="s">
        <v>126</v>
      </c>
      <c r="G432" s="31">
        <f t="shared" si="12"/>
        <v>13.216000000000051</v>
      </c>
      <c r="H432" s="31" t="s">
        <v>127</v>
      </c>
    </row>
    <row r="433" spans="3:8" x14ac:dyDescent="0.3">
      <c r="C433" s="28">
        <v>2485</v>
      </c>
      <c r="D433" s="29">
        <v>2490</v>
      </c>
      <c r="E433" s="30">
        <f t="shared" si="13"/>
        <v>0.33120000000000127</v>
      </c>
      <c r="F433" s="31" t="s">
        <v>126</v>
      </c>
      <c r="G433" s="31">
        <f t="shared" si="12"/>
        <v>13.248000000000051</v>
      </c>
      <c r="H433" s="31" t="s">
        <v>127</v>
      </c>
    </row>
    <row r="434" spans="3:8" x14ac:dyDescent="0.3">
      <c r="C434" s="28">
        <v>2491</v>
      </c>
      <c r="D434" s="29">
        <v>2496</v>
      </c>
      <c r="E434" s="30">
        <f t="shared" si="13"/>
        <v>0.33200000000000129</v>
      </c>
      <c r="F434" s="31" t="s">
        <v>126</v>
      </c>
      <c r="G434" s="31">
        <f t="shared" si="12"/>
        <v>13.280000000000051</v>
      </c>
      <c r="H434" s="31" t="s">
        <v>127</v>
      </c>
    </row>
    <row r="435" spans="3:8" x14ac:dyDescent="0.3">
      <c r="C435" s="32">
        <v>2497</v>
      </c>
      <c r="D435" s="33">
        <v>2502</v>
      </c>
      <c r="E435" s="30">
        <f t="shared" si="13"/>
        <v>0.33280000000000132</v>
      </c>
      <c r="F435" s="31" t="s">
        <v>126</v>
      </c>
      <c r="G435" s="31">
        <f t="shared" si="12"/>
        <v>13.312000000000053</v>
      </c>
      <c r="H435" s="31" t="s">
        <v>127</v>
      </c>
    </row>
    <row r="436" spans="3:8" x14ac:dyDescent="0.3">
      <c r="C436" s="28">
        <v>2503</v>
      </c>
      <c r="D436" s="29">
        <v>2508</v>
      </c>
      <c r="E436" s="30">
        <f t="shared" si="13"/>
        <v>0.33360000000000134</v>
      </c>
      <c r="F436" s="31" t="s">
        <v>126</v>
      </c>
      <c r="G436" s="31">
        <f t="shared" si="12"/>
        <v>13.344000000000054</v>
      </c>
      <c r="H436" s="31" t="s">
        <v>127</v>
      </c>
    </row>
    <row r="437" spans="3:8" x14ac:dyDescent="0.3">
      <c r="C437" s="28">
        <v>2509</v>
      </c>
      <c r="D437" s="29">
        <v>2514</v>
      </c>
      <c r="E437" s="30">
        <f t="shared" si="13"/>
        <v>0.33440000000000136</v>
      </c>
      <c r="F437" s="31" t="s">
        <v>126</v>
      </c>
      <c r="G437" s="31">
        <f t="shared" si="12"/>
        <v>13.376000000000055</v>
      </c>
      <c r="H437" s="31" t="s">
        <v>127</v>
      </c>
    </row>
    <row r="438" spans="3:8" x14ac:dyDescent="0.3">
      <c r="C438" s="32">
        <v>2515</v>
      </c>
      <c r="D438" s="33">
        <v>2520</v>
      </c>
      <c r="E438" s="30">
        <f t="shared" si="13"/>
        <v>0.33520000000000139</v>
      </c>
      <c r="F438" s="31" t="s">
        <v>126</v>
      </c>
      <c r="G438" s="31">
        <f t="shared" si="12"/>
        <v>13.408000000000055</v>
      </c>
      <c r="H438" s="31" t="s">
        <v>127</v>
      </c>
    </row>
    <row r="439" spans="3:8" x14ac:dyDescent="0.3">
      <c r="C439" s="28">
        <v>2521</v>
      </c>
      <c r="D439" s="29">
        <v>2526</v>
      </c>
      <c r="E439" s="30">
        <f t="shared" si="13"/>
        <v>0.33600000000000141</v>
      </c>
      <c r="F439" s="31" t="s">
        <v>126</v>
      </c>
      <c r="G439" s="31">
        <f t="shared" si="12"/>
        <v>13.440000000000056</v>
      </c>
      <c r="H439" s="31" t="s">
        <v>127</v>
      </c>
    </row>
    <row r="440" spans="3:8" x14ac:dyDescent="0.3">
      <c r="C440" s="28">
        <v>2527</v>
      </c>
      <c r="D440" s="29">
        <v>2532</v>
      </c>
      <c r="E440" s="30">
        <f t="shared" si="13"/>
        <v>0.33680000000000143</v>
      </c>
      <c r="F440" s="31" t="s">
        <v>126</v>
      </c>
      <c r="G440" s="31">
        <f t="shared" si="12"/>
        <v>13.472000000000058</v>
      </c>
      <c r="H440" s="31" t="s">
        <v>127</v>
      </c>
    </row>
    <row r="441" spans="3:8" x14ac:dyDescent="0.3">
      <c r="C441" s="32">
        <v>2533</v>
      </c>
      <c r="D441" s="33">
        <v>2538</v>
      </c>
      <c r="E441" s="30">
        <f t="shared" si="13"/>
        <v>0.33760000000000145</v>
      </c>
      <c r="F441" s="31" t="s">
        <v>126</v>
      </c>
      <c r="G441" s="31">
        <f t="shared" si="12"/>
        <v>13.504000000000058</v>
      </c>
      <c r="H441" s="31" t="s">
        <v>127</v>
      </c>
    </row>
    <row r="442" spans="3:8" x14ac:dyDescent="0.3">
      <c r="C442" s="28">
        <v>2539</v>
      </c>
      <c r="D442" s="29">
        <v>2544</v>
      </c>
      <c r="E442" s="30">
        <f t="shared" si="13"/>
        <v>0.33840000000000148</v>
      </c>
      <c r="F442" s="31" t="s">
        <v>126</v>
      </c>
      <c r="G442" s="31">
        <f t="shared" si="12"/>
        <v>13.536000000000058</v>
      </c>
      <c r="H442" s="31" t="s">
        <v>127</v>
      </c>
    </row>
    <row r="443" spans="3:8" x14ac:dyDescent="0.3">
      <c r="C443" s="28">
        <v>2545</v>
      </c>
      <c r="D443" s="29">
        <v>2550</v>
      </c>
      <c r="E443" s="30">
        <f t="shared" si="13"/>
        <v>0.3392000000000015</v>
      </c>
      <c r="F443" s="31" t="s">
        <v>126</v>
      </c>
      <c r="G443" s="31">
        <f t="shared" si="12"/>
        <v>13.56800000000006</v>
      </c>
      <c r="H443" s="31" t="s">
        <v>127</v>
      </c>
    </row>
    <row r="444" spans="3:8" x14ac:dyDescent="0.3">
      <c r="C444" s="32">
        <v>2551</v>
      </c>
      <c r="D444" s="33">
        <v>2556</v>
      </c>
      <c r="E444" s="30">
        <f t="shared" si="13"/>
        <v>0.34000000000000152</v>
      </c>
      <c r="F444" s="31" t="s">
        <v>126</v>
      </c>
      <c r="G444" s="31">
        <f t="shared" si="12"/>
        <v>13.600000000000062</v>
      </c>
      <c r="H444" s="31" t="s">
        <v>127</v>
      </c>
    </row>
    <row r="445" spans="3:8" x14ac:dyDescent="0.3">
      <c r="C445" s="28">
        <v>2557</v>
      </c>
      <c r="D445" s="29">
        <v>2562</v>
      </c>
      <c r="E445" s="30">
        <f t="shared" si="13"/>
        <v>0.34080000000000155</v>
      </c>
      <c r="F445" s="31" t="s">
        <v>126</v>
      </c>
      <c r="G445" s="31">
        <f t="shared" si="12"/>
        <v>13.632000000000062</v>
      </c>
      <c r="H445" s="31" t="s">
        <v>127</v>
      </c>
    </row>
    <row r="446" spans="3:8" x14ac:dyDescent="0.3">
      <c r="C446" s="28">
        <v>2563</v>
      </c>
      <c r="D446" s="29">
        <v>2568</v>
      </c>
      <c r="E446" s="30">
        <f t="shared" si="13"/>
        <v>0.34160000000000157</v>
      </c>
      <c r="F446" s="31" t="s">
        <v>126</v>
      </c>
      <c r="G446" s="31">
        <f t="shared" si="12"/>
        <v>13.664000000000062</v>
      </c>
      <c r="H446" s="31" t="s">
        <v>127</v>
      </c>
    </row>
    <row r="447" spans="3:8" x14ac:dyDescent="0.3">
      <c r="C447" s="32">
        <v>2569</v>
      </c>
      <c r="D447" s="33">
        <v>2574</v>
      </c>
      <c r="E447" s="30">
        <f t="shared" si="13"/>
        <v>0.34240000000000159</v>
      </c>
      <c r="F447" s="31" t="s">
        <v>126</v>
      </c>
      <c r="G447" s="31">
        <f t="shared" si="12"/>
        <v>13.696000000000064</v>
      </c>
      <c r="H447" s="31" t="s">
        <v>127</v>
      </c>
    </row>
    <row r="448" spans="3:8" x14ac:dyDescent="0.3">
      <c r="C448" s="28">
        <v>2575</v>
      </c>
      <c r="D448" s="29">
        <v>2580</v>
      </c>
      <c r="E448" s="30">
        <f t="shared" si="13"/>
        <v>0.34320000000000161</v>
      </c>
      <c r="F448" s="31" t="s">
        <v>126</v>
      </c>
      <c r="G448" s="31">
        <f t="shared" si="12"/>
        <v>13.728000000000065</v>
      </c>
      <c r="H448" s="31" t="s">
        <v>127</v>
      </c>
    </row>
    <row r="449" spans="3:8" x14ac:dyDescent="0.3">
      <c r="C449" s="28">
        <v>2581</v>
      </c>
      <c r="D449" s="29">
        <v>2586</v>
      </c>
      <c r="E449" s="30">
        <f t="shared" si="13"/>
        <v>0.34400000000000164</v>
      </c>
      <c r="F449" s="31" t="s">
        <v>126</v>
      </c>
      <c r="G449" s="31">
        <f t="shared" si="12"/>
        <v>13.760000000000066</v>
      </c>
      <c r="H449" s="31" t="s">
        <v>127</v>
      </c>
    </row>
    <row r="450" spans="3:8" x14ac:dyDescent="0.3">
      <c r="C450" s="32">
        <v>2587</v>
      </c>
      <c r="D450" s="33">
        <v>2592</v>
      </c>
      <c r="E450" s="30">
        <f t="shared" si="13"/>
        <v>0.34480000000000166</v>
      </c>
      <c r="F450" s="31" t="s">
        <v>126</v>
      </c>
      <c r="G450" s="31">
        <f t="shared" si="12"/>
        <v>13.792000000000066</v>
      </c>
      <c r="H450" s="31" t="s">
        <v>127</v>
      </c>
    </row>
    <row r="451" spans="3:8" x14ac:dyDescent="0.3">
      <c r="C451" s="28">
        <v>2593</v>
      </c>
      <c r="D451" s="29">
        <v>2598</v>
      </c>
      <c r="E451" s="30">
        <f t="shared" si="13"/>
        <v>0.34560000000000168</v>
      </c>
      <c r="F451" s="31" t="s">
        <v>126</v>
      </c>
      <c r="G451" s="31">
        <f t="shared" si="12"/>
        <v>13.824000000000067</v>
      </c>
      <c r="H451" s="31" t="s">
        <v>127</v>
      </c>
    </row>
    <row r="452" spans="3:8" x14ac:dyDescent="0.3">
      <c r="C452" s="28">
        <v>2599</v>
      </c>
      <c r="D452" s="29">
        <v>2604</v>
      </c>
      <c r="E452" s="30">
        <f t="shared" si="13"/>
        <v>0.34640000000000171</v>
      </c>
      <c r="F452" s="31" t="s">
        <v>126</v>
      </c>
      <c r="G452" s="31">
        <f t="shared" si="12"/>
        <v>13.856000000000069</v>
      </c>
      <c r="H452" s="31" t="s">
        <v>127</v>
      </c>
    </row>
    <row r="453" spans="3:8" x14ac:dyDescent="0.3">
      <c r="C453" s="32">
        <v>2605</v>
      </c>
      <c r="D453" s="33">
        <v>2610</v>
      </c>
      <c r="E453" s="30">
        <f t="shared" si="13"/>
        <v>0.34720000000000173</v>
      </c>
      <c r="F453" s="31" t="s">
        <v>126</v>
      </c>
      <c r="G453" s="31">
        <f t="shared" si="12"/>
        <v>13.888000000000069</v>
      </c>
      <c r="H453" s="31" t="s">
        <v>127</v>
      </c>
    </row>
    <row r="454" spans="3:8" x14ac:dyDescent="0.3">
      <c r="C454" s="28">
        <v>2611</v>
      </c>
      <c r="D454" s="29">
        <v>2616</v>
      </c>
      <c r="E454" s="30">
        <f t="shared" si="13"/>
        <v>0.34800000000000175</v>
      </c>
      <c r="F454" s="31" t="s">
        <v>126</v>
      </c>
      <c r="G454" s="31">
        <f t="shared" si="12"/>
        <v>13.920000000000069</v>
      </c>
      <c r="H454" s="31" t="s">
        <v>127</v>
      </c>
    </row>
    <row r="455" spans="3:8" x14ac:dyDescent="0.3">
      <c r="C455" s="28">
        <v>2617</v>
      </c>
      <c r="D455" s="29">
        <v>2622</v>
      </c>
      <c r="E455" s="30">
        <f t="shared" si="13"/>
        <v>0.34880000000000178</v>
      </c>
      <c r="F455" s="31" t="s">
        <v>126</v>
      </c>
      <c r="G455" s="31">
        <f t="shared" si="12"/>
        <v>13.952000000000071</v>
      </c>
      <c r="H455" s="31" t="s">
        <v>127</v>
      </c>
    </row>
    <row r="456" spans="3:8" x14ac:dyDescent="0.3">
      <c r="C456" s="32">
        <v>2623</v>
      </c>
      <c r="D456" s="33">
        <v>2628</v>
      </c>
      <c r="E456" s="30">
        <f t="shared" si="13"/>
        <v>0.3496000000000018</v>
      </c>
      <c r="F456" s="31" t="s">
        <v>126</v>
      </c>
      <c r="G456" s="31">
        <f t="shared" si="12"/>
        <v>13.984000000000073</v>
      </c>
      <c r="H456" s="31" t="s">
        <v>127</v>
      </c>
    </row>
    <row r="457" spans="3:8" x14ac:dyDescent="0.3">
      <c r="C457" s="28">
        <v>2629</v>
      </c>
      <c r="D457" s="29">
        <v>2634</v>
      </c>
      <c r="E457" s="30">
        <f t="shared" si="13"/>
        <v>0.35040000000000182</v>
      </c>
      <c r="F457" s="31" t="s">
        <v>126</v>
      </c>
      <c r="G457" s="31">
        <f t="shared" si="12"/>
        <v>14.016000000000073</v>
      </c>
      <c r="H457" s="31" t="s">
        <v>127</v>
      </c>
    </row>
    <row r="458" spans="3:8" x14ac:dyDescent="0.3">
      <c r="C458" s="28">
        <v>2635</v>
      </c>
      <c r="D458" s="29">
        <v>2640</v>
      </c>
      <c r="E458" s="30">
        <f t="shared" si="13"/>
        <v>0.35120000000000184</v>
      </c>
      <c r="F458" s="31" t="s">
        <v>126</v>
      </c>
      <c r="G458" s="31">
        <f t="shared" si="12"/>
        <v>14.048000000000073</v>
      </c>
      <c r="H458" s="31" t="s">
        <v>127</v>
      </c>
    </row>
    <row r="459" spans="3:8" x14ac:dyDescent="0.3">
      <c r="C459" s="32">
        <v>2641</v>
      </c>
      <c r="D459" s="33">
        <v>2646</v>
      </c>
      <c r="E459" s="30">
        <f t="shared" si="13"/>
        <v>0.35200000000000187</v>
      </c>
      <c r="F459" s="31" t="s">
        <v>126</v>
      </c>
      <c r="G459" s="31">
        <f t="shared" si="12"/>
        <v>14.080000000000075</v>
      </c>
      <c r="H459" s="31" t="s">
        <v>127</v>
      </c>
    </row>
    <row r="460" spans="3:8" x14ac:dyDescent="0.3">
      <c r="C460" s="28">
        <v>2647</v>
      </c>
      <c r="D460" s="29">
        <v>2652</v>
      </c>
      <c r="E460" s="30">
        <f t="shared" si="13"/>
        <v>0.35280000000000189</v>
      </c>
      <c r="F460" s="31" t="s">
        <v>126</v>
      </c>
      <c r="G460" s="31">
        <f t="shared" si="12"/>
        <v>14.112000000000076</v>
      </c>
      <c r="H460" s="31" t="s">
        <v>127</v>
      </c>
    </row>
    <row r="461" spans="3:8" x14ac:dyDescent="0.3">
      <c r="C461" s="28">
        <v>2653</v>
      </c>
      <c r="D461" s="29">
        <v>2658</v>
      </c>
      <c r="E461" s="30">
        <f t="shared" si="13"/>
        <v>0.35360000000000191</v>
      </c>
      <c r="F461" s="31" t="s">
        <v>126</v>
      </c>
      <c r="G461" s="31">
        <f t="shared" si="12"/>
        <v>14.144000000000077</v>
      </c>
      <c r="H461" s="31" t="s">
        <v>127</v>
      </c>
    </row>
    <row r="462" spans="3:8" x14ac:dyDescent="0.3">
      <c r="C462" s="32">
        <v>2659</v>
      </c>
      <c r="D462" s="33">
        <v>2664</v>
      </c>
      <c r="E462" s="30">
        <f t="shared" si="13"/>
        <v>0.35440000000000194</v>
      </c>
      <c r="F462" s="31" t="s">
        <v>126</v>
      </c>
      <c r="G462" s="31">
        <f t="shared" si="12"/>
        <v>14.176000000000077</v>
      </c>
      <c r="H462" s="31" t="s">
        <v>127</v>
      </c>
    </row>
    <row r="463" spans="3:8" x14ac:dyDescent="0.3">
      <c r="C463" s="28">
        <v>2665</v>
      </c>
      <c r="D463" s="29">
        <v>2670</v>
      </c>
      <c r="E463" s="30">
        <f t="shared" si="13"/>
        <v>0.35520000000000196</v>
      </c>
      <c r="F463" s="31" t="s">
        <v>126</v>
      </c>
      <c r="G463" s="31">
        <f t="shared" si="12"/>
        <v>14.208000000000078</v>
      </c>
      <c r="H463" s="31" t="s">
        <v>127</v>
      </c>
    </row>
    <row r="464" spans="3:8" x14ac:dyDescent="0.3">
      <c r="C464" s="28">
        <v>2671</v>
      </c>
      <c r="D464" s="29">
        <v>2676</v>
      </c>
      <c r="E464" s="30">
        <f t="shared" si="13"/>
        <v>0.35600000000000198</v>
      </c>
      <c r="F464" s="31" t="s">
        <v>126</v>
      </c>
      <c r="G464" s="31">
        <f t="shared" si="12"/>
        <v>14.24000000000008</v>
      </c>
      <c r="H464" s="31" t="s">
        <v>127</v>
      </c>
    </row>
    <row r="465" spans="3:8" x14ac:dyDescent="0.3">
      <c r="C465" s="32">
        <v>2677</v>
      </c>
      <c r="D465" s="33">
        <v>2682</v>
      </c>
      <c r="E465" s="30">
        <f t="shared" si="13"/>
        <v>0.356800000000002</v>
      </c>
      <c r="F465" s="31" t="s">
        <v>126</v>
      </c>
      <c r="G465" s="31">
        <f t="shared" si="12"/>
        <v>14.27200000000008</v>
      </c>
      <c r="H465" s="31" t="s">
        <v>127</v>
      </c>
    </row>
    <row r="466" spans="3:8" x14ac:dyDescent="0.3">
      <c r="C466" s="28">
        <v>2683</v>
      </c>
      <c r="D466" s="29">
        <v>2688</v>
      </c>
      <c r="E466" s="30">
        <f t="shared" si="13"/>
        <v>0.35760000000000203</v>
      </c>
      <c r="F466" s="31" t="s">
        <v>126</v>
      </c>
      <c r="G466" s="31">
        <f t="shared" si="12"/>
        <v>14.30400000000008</v>
      </c>
      <c r="H466" s="31" t="s">
        <v>127</v>
      </c>
    </row>
    <row r="467" spans="3:8" x14ac:dyDescent="0.3">
      <c r="C467" s="28">
        <v>2689</v>
      </c>
      <c r="D467" s="29">
        <v>2694</v>
      </c>
      <c r="E467" s="30">
        <f t="shared" si="13"/>
        <v>0.35840000000000205</v>
      </c>
      <c r="F467" s="31" t="s">
        <v>126</v>
      </c>
      <c r="G467" s="31">
        <f t="shared" si="12"/>
        <v>14.336000000000082</v>
      </c>
      <c r="H467" s="31" t="s">
        <v>127</v>
      </c>
    </row>
    <row r="468" spans="3:8" x14ac:dyDescent="0.3">
      <c r="C468" s="32">
        <v>2695</v>
      </c>
      <c r="D468" s="33">
        <v>2700</v>
      </c>
      <c r="E468" s="30">
        <f t="shared" si="13"/>
        <v>0.35920000000000207</v>
      </c>
      <c r="F468" s="31" t="s">
        <v>126</v>
      </c>
      <c r="G468" s="31">
        <f t="shared" ref="G468:G531" si="14">E468*40</f>
        <v>14.368000000000084</v>
      </c>
      <c r="H468" s="31" t="s">
        <v>127</v>
      </c>
    </row>
    <row r="469" spans="3:8" x14ac:dyDescent="0.3">
      <c r="C469" s="28">
        <v>2701</v>
      </c>
      <c r="D469" s="29">
        <v>2706</v>
      </c>
      <c r="E469" s="30">
        <f t="shared" ref="E469:E532" si="15">+E468+0.0008</f>
        <v>0.3600000000000021</v>
      </c>
      <c r="F469" s="31" t="s">
        <v>126</v>
      </c>
      <c r="G469" s="31">
        <f t="shared" si="14"/>
        <v>14.400000000000084</v>
      </c>
      <c r="H469" s="31" t="s">
        <v>127</v>
      </c>
    </row>
    <row r="470" spans="3:8" x14ac:dyDescent="0.3">
      <c r="C470" s="28">
        <v>2707</v>
      </c>
      <c r="D470" s="29">
        <v>2712</v>
      </c>
      <c r="E470" s="30">
        <f t="shared" si="15"/>
        <v>0.36080000000000212</v>
      </c>
      <c r="F470" s="31" t="s">
        <v>126</v>
      </c>
      <c r="G470" s="31">
        <f t="shared" si="14"/>
        <v>14.432000000000084</v>
      </c>
      <c r="H470" s="31" t="s">
        <v>127</v>
      </c>
    </row>
    <row r="471" spans="3:8" x14ac:dyDescent="0.3">
      <c r="C471" s="32">
        <v>2713</v>
      </c>
      <c r="D471" s="33">
        <v>2718</v>
      </c>
      <c r="E471" s="30">
        <f t="shared" si="15"/>
        <v>0.36160000000000214</v>
      </c>
      <c r="F471" s="31" t="s">
        <v>126</v>
      </c>
      <c r="G471" s="31">
        <f t="shared" si="14"/>
        <v>14.464000000000086</v>
      </c>
      <c r="H471" s="31" t="s">
        <v>127</v>
      </c>
    </row>
    <row r="472" spans="3:8" x14ac:dyDescent="0.3">
      <c r="C472" s="28">
        <v>2719</v>
      </c>
      <c r="D472" s="29">
        <v>2724</v>
      </c>
      <c r="E472" s="30">
        <f t="shared" si="15"/>
        <v>0.36240000000000216</v>
      </c>
      <c r="F472" s="31" t="s">
        <v>126</v>
      </c>
      <c r="G472" s="31">
        <f t="shared" si="14"/>
        <v>14.496000000000087</v>
      </c>
      <c r="H472" s="31" t="s">
        <v>127</v>
      </c>
    </row>
    <row r="473" spans="3:8" x14ac:dyDescent="0.3">
      <c r="C473" s="28">
        <v>2725</v>
      </c>
      <c r="D473" s="29">
        <v>2730</v>
      </c>
      <c r="E473" s="30">
        <f t="shared" si="15"/>
        <v>0.36320000000000219</v>
      </c>
      <c r="F473" s="31" t="s">
        <v>126</v>
      </c>
      <c r="G473" s="31">
        <f t="shared" si="14"/>
        <v>14.528000000000088</v>
      </c>
      <c r="H473" s="31" t="s">
        <v>127</v>
      </c>
    </row>
    <row r="474" spans="3:8" x14ac:dyDescent="0.3">
      <c r="C474" s="32">
        <v>2731</v>
      </c>
      <c r="D474" s="33">
        <v>2736</v>
      </c>
      <c r="E474" s="30">
        <f t="shared" si="15"/>
        <v>0.36400000000000221</v>
      </c>
      <c r="F474" s="31" t="s">
        <v>126</v>
      </c>
      <c r="G474" s="31">
        <f t="shared" si="14"/>
        <v>14.560000000000088</v>
      </c>
      <c r="H474" s="31" t="s">
        <v>127</v>
      </c>
    </row>
    <row r="475" spans="3:8" x14ac:dyDescent="0.3">
      <c r="C475" s="28">
        <v>2737</v>
      </c>
      <c r="D475" s="29">
        <v>2742</v>
      </c>
      <c r="E475" s="30">
        <f t="shared" si="15"/>
        <v>0.36480000000000223</v>
      </c>
      <c r="F475" s="31" t="s">
        <v>126</v>
      </c>
      <c r="G475" s="31">
        <f t="shared" si="14"/>
        <v>14.592000000000089</v>
      </c>
      <c r="H475" s="31" t="s">
        <v>127</v>
      </c>
    </row>
    <row r="476" spans="3:8" x14ac:dyDescent="0.3">
      <c r="C476" s="28">
        <v>2743</v>
      </c>
      <c r="D476" s="29">
        <v>2748</v>
      </c>
      <c r="E476" s="30">
        <f t="shared" si="15"/>
        <v>0.36560000000000226</v>
      </c>
      <c r="F476" s="31" t="s">
        <v>126</v>
      </c>
      <c r="G476" s="31">
        <f t="shared" si="14"/>
        <v>14.624000000000091</v>
      </c>
      <c r="H476" s="31" t="s">
        <v>127</v>
      </c>
    </row>
    <row r="477" spans="3:8" x14ac:dyDescent="0.3">
      <c r="C477" s="32">
        <v>2749</v>
      </c>
      <c r="D477" s="33">
        <v>2754</v>
      </c>
      <c r="E477" s="30">
        <f t="shared" si="15"/>
        <v>0.36640000000000228</v>
      </c>
      <c r="F477" s="31" t="s">
        <v>126</v>
      </c>
      <c r="G477" s="31">
        <f t="shared" si="14"/>
        <v>14.656000000000091</v>
      </c>
      <c r="H477" s="31" t="s">
        <v>127</v>
      </c>
    </row>
    <row r="478" spans="3:8" x14ac:dyDescent="0.3">
      <c r="C478" s="28">
        <v>2755</v>
      </c>
      <c r="D478" s="29">
        <v>2760</v>
      </c>
      <c r="E478" s="30">
        <f t="shared" si="15"/>
        <v>0.3672000000000023</v>
      </c>
      <c r="F478" s="31" t="s">
        <v>126</v>
      </c>
      <c r="G478" s="31">
        <f t="shared" si="14"/>
        <v>14.688000000000091</v>
      </c>
      <c r="H478" s="31" t="s">
        <v>127</v>
      </c>
    </row>
    <row r="479" spans="3:8" x14ac:dyDescent="0.3">
      <c r="C479" s="28">
        <v>2761</v>
      </c>
      <c r="D479" s="29">
        <v>2766</v>
      </c>
      <c r="E479" s="30">
        <f t="shared" si="15"/>
        <v>0.36800000000000233</v>
      </c>
      <c r="F479" s="31" t="s">
        <v>126</v>
      </c>
      <c r="G479" s="31">
        <f t="shared" si="14"/>
        <v>14.720000000000093</v>
      </c>
      <c r="H479" s="31" t="s">
        <v>127</v>
      </c>
    </row>
    <row r="480" spans="3:8" x14ac:dyDescent="0.3">
      <c r="C480" s="32">
        <v>2767</v>
      </c>
      <c r="D480" s="33">
        <v>2772</v>
      </c>
      <c r="E480" s="30">
        <f t="shared" si="15"/>
        <v>0.36880000000000235</v>
      </c>
      <c r="F480" s="31" t="s">
        <v>126</v>
      </c>
      <c r="G480" s="31">
        <f t="shared" si="14"/>
        <v>14.752000000000095</v>
      </c>
      <c r="H480" s="31" t="s">
        <v>127</v>
      </c>
    </row>
    <row r="481" spans="3:8" x14ac:dyDescent="0.3">
      <c r="C481" s="28">
        <v>2773</v>
      </c>
      <c r="D481" s="29">
        <v>2778</v>
      </c>
      <c r="E481" s="30">
        <f t="shared" si="15"/>
        <v>0.36960000000000237</v>
      </c>
      <c r="F481" s="31" t="s">
        <v>126</v>
      </c>
      <c r="G481" s="31">
        <f t="shared" si="14"/>
        <v>14.784000000000095</v>
      </c>
      <c r="H481" s="31" t="s">
        <v>127</v>
      </c>
    </row>
    <row r="482" spans="3:8" x14ac:dyDescent="0.3">
      <c r="C482" s="28">
        <v>2779</v>
      </c>
      <c r="D482" s="29">
        <v>2784</v>
      </c>
      <c r="E482" s="30">
        <f t="shared" si="15"/>
        <v>0.37040000000000239</v>
      </c>
      <c r="F482" s="31" t="s">
        <v>126</v>
      </c>
      <c r="G482" s="31">
        <f t="shared" si="14"/>
        <v>14.816000000000095</v>
      </c>
      <c r="H482" s="31" t="s">
        <v>127</v>
      </c>
    </row>
    <row r="483" spans="3:8" x14ac:dyDescent="0.3">
      <c r="C483" s="32">
        <v>2785</v>
      </c>
      <c r="D483" s="33">
        <v>2790</v>
      </c>
      <c r="E483" s="30">
        <f t="shared" si="15"/>
        <v>0.37120000000000242</v>
      </c>
      <c r="F483" s="31" t="s">
        <v>126</v>
      </c>
      <c r="G483" s="31">
        <f t="shared" si="14"/>
        <v>14.848000000000097</v>
      </c>
      <c r="H483" s="31" t="s">
        <v>127</v>
      </c>
    </row>
    <row r="484" spans="3:8" x14ac:dyDescent="0.3">
      <c r="C484" s="28">
        <v>2791</v>
      </c>
      <c r="D484" s="29">
        <v>2796</v>
      </c>
      <c r="E484" s="30">
        <f t="shared" si="15"/>
        <v>0.37200000000000244</v>
      </c>
      <c r="F484" s="31" t="s">
        <v>126</v>
      </c>
      <c r="G484" s="31">
        <f t="shared" si="14"/>
        <v>14.880000000000098</v>
      </c>
      <c r="H484" s="31" t="s">
        <v>127</v>
      </c>
    </row>
    <row r="485" spans="3:8" x14ac:dyDescent="0.3">
      <c r="C485" s="28">
        <v>2797</v>
      </c>
      <c r="D485" s="29">
        <v>2802</v>
      </c>
      <c r="E485" s="30">
        <f t="shared" si="15"/>
        <v>0.37280000000000246</v>
      </c>
      <c r="F485" s="31" t="s">
        <v>126</v>
      </c>
      <c r="G485" s="31">
        <f t="shared" si="14"/>
        <v>14.912000000000099</v>
      </c>
      <c r="H485" s="31" t="s">
        <v>127</v>
      </c>
    </row>
    <row r="486" spans="3:8" x14ac:dyDescent="0.3">
      <c r="C486" s="32">
        <v>2803</v>
      </c>
      <c r="D486" s="33">
        <v>2808</v>
      </c>
      <c r="E486" s="30">
        <f t="shared" si="15"/>
        <v>0.37360000000000249</v>
      </c>
      <c r="F486" s="31" t="s">
        <v>126</v>
      </c>
      <c r="G486" s="31">
        <f t="shared" si="14"/>
        <v>14.944000000000099</v>
      </c>
      <c r="H486" s="31" t="s">
        <v>127</v>
      </c>
    </row>
    <row r="487" spans="3:8" x14ac:dyDescent="0.3">
      <c r="C487" s="28">
        <v>2809</v>
      </c>
      <c r="D487" s="29">
        <v>2814</v>
      </c>
      <c r="E487" s="30">
        <f t="shared" si="15"/>
        <v>0.37440000000000251</v>
      </c>
      <c r="F487" s="31" t="s">
        <v>126</v>
      </c>
      <c r="G487" s="31">
        <f t="shared" si="14"/>
        <v>14.9760000000001</v>
      </c>
      <c r="H487" s="31" t="s">
        <v>127</v>
      </c>
    </row>
    <row r="488" spans="3:8" x14ac:dyDescent="0.3">
      <c r="C488" s="28">
        <v>2815</v>
      </c>
      <c r="D488" s="29">
        <v>2820</v>
      </c>
      <c r="E488" s="30">
        <f t="shared" si="15"/>
        <v>0.37520000000000253</v>
      </c>
      <c r="F488" s="31" t="s">
        <v>126</v>
      </c>
      <c r="G488" s="31">
        <f t="shared" si="14"/>
        <v>15.008000000000102</v>
      </c>
      <c r="H488" s="31" t="s">
        <v>127</v>
      </c>
    </row>
    <row r="489" spans="3:8" x14ac:dyDescent="0.3">
      <c r="C489" s="32">
        <v>2821</v>
      </c>
      <c r="D489" s="33">
        <v>2826</v>
      </c>
      <c r="E489" s="30">
        <f t="shared" si="15"/>
        <v>0.37600000000000255</v>
      </c>
      <c r="F489" s="31" t="s">
        <v>126</v>
      </c>
      <c r="G489" s="31">
        <f t="shared" si="14"/>
        <v>15.040000000000102</v>
      </c>
      <c r="H489" s="31" t="s">
        <v>127</v>
      </c>
    </row>
    <row r="490" spans="3:8" x14ac:dyDescent="0.3">
      <c r="C490" s="28">
        <v>2827</v>
      </c>
      <c r="D490" s="29">
        <v>2832</v>
      </c>
      <c r="E490" s="30">
        <f t="shared" si="15"/>
        <v>0.37680000000000258</v>
      </c>
      <c r="F490" s="31" t="s">
        <v>126</v>
      </c>
      <c r="G490" s="31">
        <f t="shared" si="14"/>
        <v>15.072000000000102</v>
      </c>
      <c r="H490" s="31" t="s">
        <v>127</v>
      </c>
    </row>
    <row r="491" spans="3:8" x14ac:dyDescent="0.3">
      <c r="C491" s="28">
        <v>2833</v>
      </c>
      <c r="D491" s="29">
        <v>2838</v>
      </c>
      <c r="E491" s="30">
        <f t="shared" si="15"/>
        <v>0.3776000000000026</v>
      </c>
      <c r="F491" s="31" t="s">
        <v>126</v>
      </c>
      <c r="G491" s="31">
        <f t="shared" si="14"/>
        <v>15.104000000000104</v>
      </c>
      <c r="H491" s="31" t="s">
        <v>127</v>
      </c>
    </row>
    <row r="492" spans="3:8" x14ac:dyDescent="0.3">
      <c r="C492" s="32">
        <v>2839</v>
      </c>
      <c r="D492" s="33">
        <v>2844</v>
      </c>
      <c r="E492" s="30">
        <f t="shared" si="15"/>
        <v>0.37840000000000262</v>
      </c>
      <c r="F492" s="31" t="s">
        <v>126</v>
      </c>
      <c r="G492" s="31">
        <f t="shared" si="14"/>
        <v>15.136000000000106</v>
      </c>
      <c r="H492" s="31" t="s">
        <v>127</v>
      </c>
    </row>
    <row r="493" spans="3:8" x14ac:dyDescent="0.3">
      <c r="C493" s="28">
        <v>2845</v>
      </c>
      <c r="D493" s="29">
        <v>2850</v>
      </c>
      <c r="E493" s="30">
        <f t="shared" si="15"/>
        <v>0.37920000000000265</v>
      </c>
      <c r="F493" s="31" t="s">
        <v>126</v>
      </c>
      <c r="G493" s="31">
        <f t="shared" si="14"/>
        <v>15.168000000000106</v>
      </c>
      <c r="H493" s="31" t="s">
        <v>127</v>
      </c>
    </row>
    <row r="494" spans="3:8" x14ac:dyDescent="0.3">
      <c r="C494" s="28">
        <v>2851</v>
      </c>
      <c r="D494" s="29">
        <v>2856</v>
      </c>
      <c r="E494" s="30">
        <f t="shared" si="15"/>
        <v>0.38000000000000267</v>
      </c>
      <c r="F494" s="31" t="s">
        <v>126</v>
      </c>
      <c r="G494" s="31">
        <f t="shared" si="14"/>
        <v>15.200000000000106</v>
      </c>
      <c r="H494" s="31" t="s">
        <v>127</v>
      </c>
    </row>
    <row r="495" spans="3:8" x14ac:dyDescent="0.3">
      <c r="C495" s="32">
        <v>2857</v>
      </c>
      <c r="D495" s="33">
        <v>2862</v>
      </c>
      <c r="E495" s="30">
        <f t="shared" si="15"/>
        <v>0.38080000000000269</v>
      </c>
      <c r="F495" s="31" t="s">
        <v>126</v>
      </c>
      <c r="G495" s="31">
        <f t="shared" si="14"/>
        <v>15.232000000000108</v>
      </c>
      <c r="H495" s="31" t="s">
        <v>127</v>
      </c>
    </row>
    <row r="496" spans="3:8" x14ac:dyDescent="0.3">
      <c r="C496" s="28">
        <v>2863</v>
      </c>
      <c r="D496" s="29">
        <v>2868</v>
      </c>
      <c r="E496" s="30">
        <f t="shared" si="15"/>
        <v>0.38160000000000271</v>
      </c>
      <c r="F496" s="31" t="s">
        <v>126</v>
      </c>
      <c r="G496" s="31">
        <f t="shared" si="14"/>
        <v>15.264000000000109</v>
      </c>
      <c r="H496" s="31" t="s">
        <v>127</v>
      </c>
    </row>
    <row r="497" spans="3:8" x14ac:dyDescent="0.3">
      <c r="C497" s="28">
        <v>2869</v>
      </c>
      <c r="D497" s="29">
        <v>2874</v>
      </c>
      <c r="E497" s="30">
        <f t="shared" si="15"/>
        <v>0.38240000000000274</v>
      </c>
      <c r="F497" s="31" t="s">
        <v>126</v>
      </c>
      <c r="G497" s="31">
        <f t="shared" si="14"/>
        <v>15.29600000000011</v>
      </c>
      <c r="H497" s="31" t="s">
        <v>127</v>
      </c>
    </row>
    <row r="498" spans="3:8" x14ac:dyDescent="0.3">
      <c r="C498" s="32">
        <v>2875</v>
      </c>
      <c r="D498" s="33">
        <v>2880</v>
      </c>
      <c r="E498" s="30">
        <f t="shared" si="15"/>
        <v>0.38320000000000276</v>
      </c>
      <c r="F498" s="31" t="s">
        <v>126</v>
      </c>
      <c r="G498" s="31">
        <f t="shared" si="14"/>
        <v>15.32800000000011</v>
      </c>
      <c r="H498" s="31" t="s">
        <v>127</v>
      </c>
    </row>
    <row r="499" spans="3:8" x14ac:dyDescent="0.3">
      <c r="C499" s="28">
        <v>2881</v>
      </c>
      <c r="D499" s="29">
        <v>2886</v>
      </c>
      <c r="E499" s="30">
        <f t="shared" si="15"/>
        <v>0.38400000000000278</v>
      </c>
      <c r="F499" s="31" t="s">
        <v>126</v>
      </c>
      <c r="G499" s="31">
        <f t="shared" si="14"/>
        <v>15.360000000000111</v>
      </c>
      <c r="H499" s="31" t="s">
        <v>127</v>
      </c>
    </row>
    <row r="500" spans="3:8" x14ac:dyDescent="0.3">
      <c r="C500" s="28">
        <v>2887</v>
      </c>
      <c r="D500" s="29">
        <v>2892</v>
      </c>
      <c r="E500" s="30">
        <f t="shared" si="15"/>
        <v>0.38480000000000281</v>
      </c>
      <c r="F500" s="31" t="s">
        <v>126</v>
      </c>
      <c r="G500" s="31">
        <f t="shared" si="14"/>
        <v>15.392000000000113</v>
      </c>
      <c r="H500" s="31" t="s">
        <v>127</v>
      </c>
    </row>
    <row r="501" spans="3:8" x14ac:dyDescent="0.3">
      <c r="C501" s="32">
        <v>2893</v>
      </c>
      <c r="D501" s="33">
        <v>2898</v>
      </c>
      <c r="E501" s="30">
        <f t="shared" si="15"/>
        <v>0.38560000000000283</v>
      </c>
      <c r="F501" s="31" t="s">
        <v>126</v>
      </c>
      <c r="G501" s="31">
        <f t="shared" si="14"/>
        <v>15.424000000000113</v>
      </c>
      <c r="H501" s="31" t="s">
        <v>127</v>
      </c>
    </row>
    <row r="502" spans="3:8" x14ac:dyDescent="0.3">
      <c r="C502" s="28">
        <v>2899</v>
      </c>
      <c r="D502" s="29">
        <v>2904</v>
      </c>
      <c r="E502" s="30">
        <f t="shared" si="15"/>
        <v>0.38640000000000285</v>
      </c>
      <c r="F502" s="31" t="s">
        <v>126</v>
      </c>
      <c r="G502" s="31">
        <f t="shared" si="14"/>
        <v>15.456000000000113</v>
      </c>
      <c r="H502" s="31" t="s">
        <v>127</v>
      </c>
    </row>
    <row r="503" spans="3:8" x14ac:dyDescent="0.3">
      <c r="C503" s="28">
        <v>2905</v>
      </c>
      <c r="D503" s="29">
        <v>2910</v>
      </c>
      <c r="E503" s="30">
        <f t="shared" si="15"/>
        <v>0.38720000000000288</v>
      </c>
      <c r="F503" s="31" t="s">
        <v>126</v>
      </c>
      <c r="G503" s="31">
        <f t="shared" si="14"/>
        <v>15.488000000000115</v>
      </c>
      <c r="H503" s="31" t="s">
        <v>127</v>
      </c>
    </row>
    <row r="504" spans="3:8" x14ac:dyDescent="0.3">
      <c r="C504" s="32">
        <v>2911</v>
      </c>
      <c r="D504" s="33">
        <v>2916</v>
      </c>
      <c r="E504" s="30">
        <f t="shared" si="15"/>
        <v>0.3880000000000029</v>
      </c>
      <c r="F504" s="31" t="s">
        <v>126</v>
      </c>
      <c r="G504" s="31">
        <f t="shared" si="14"/>
        <v>15.520000000000117</v>
      </c>
      <c r="H504" s="31" t="s">
        <v>127</v>
      </c>
    </row>
    <row r="505" spans="3:8" x14ac:dyDescent="0.3">
      <c r="C505" s="28">
        <v>2917</v>
      </c>
      <c r="D505" s="29">
        <v>2922</v>
      </c>
      <c r="E505" s="30">
        <f t="shared" si="15"/>
        <v>0.38880000000000292</v>
      </c>
      <c r="F505" s="31" t="s">
        <v>126</v>
      </c>
      <c r="G505" s="31">
        <f t="shared" si="14"/>
        <v>15.552000000000117</v>
      </c>
      <c r="H505" s="31" t="s">
        <v>127</v>
      </c>
    </row>
    <row r="506" spans="3:8" x14ac:dyDescent="0.3">
      <c r="C506" s="28">
        <v>2923</v>
      </c>
      <c r="D506" s="29">
        <v>2928</v>
      </c>
      <c r="E506" s="30">
        <f t="shared" si="15"/>
        <v>0.38960000000000294</v>
      </c>
      <c r="F506" s="31" t="s">
        <v>126</v>
      </c>
      <c r="G506" s="31">
        <f t="shared" si="14"/>
        <v>15.584000000000117</v>
      </c>
      <c r="H506" s="31" t="s">
        <v>127</v>
      </c>
    </row>
    <row r="507" spans="3:8" x14ac:dyDescent="0.3">
      <c r="C507" s="32">
        <v>2929</v>
      </c>
      <c r="D507" s="33">
        <v>2934</v>
      </c>
      <c r="E507" s="30">
        <f t="shared" si="15"/>
        <v>0.39040000000000297</v>
      </c>
      <c r="F507" s="31" t="s">
        <v>126</v>
      </c>
      <c r="G507" s="31">
        <f t="shared" si="14"/>
        <v>15.616000000000119</v>
      </c>
      <c r="H507" s="31" t="s">
        <v>127</v>
      </c>
    </row>
    <row r="508" spans="3:8" x14ac:dyDescent="0.3">
      <c r="C508" s="28">
        <v>2935</v>
      </c>
      <c r="D508" s="29">
        <v>2940</v>
      </c>
      <c r="E508" s="30">
        <f t="shared" si="15"/>
        <v>0.39120000000000299</v>
      </c>
      <c r="F508" s="31" t="s">
        <v>126</v>
      </c>
      <c r="G508" s="31">
        <f t="shared" si="14"/>
        <v>15.64800000000012</v>
      </c>
      <c r="H508" s="31" t="s">
        <v>127</v>
      </c>
    </row>
    <row r="509" spans="3:8" x14ac:dyDescent="0.3">
      <c r="C509" s="28">
        <v>2941</v>
      </c>
      <c r="D509" s="29">
        <v>2946</v>
      </c>
      <c r="E509" s="30">
        <f t="shared" si="15"/>
        <v>0.39200000000000301</v>
      </c>
      <c r="F509" s="31" t="s">
        <v>126</v>
      </c>
      <c r="G509" s="31">
        <f t="shared" si="14"/>
        <v>15.680000000000121</v>
      </c>
      <c r="H509" s="31" t="s">
        <v>127</v>
      </c>
    </row>
    <row r="510" spans="3:8" x14ac:dyDescent="0.3">
      <c r="C510" s="32">
        <v>2947</v>
      </c>
      <c r="D510" s="33">
        <v>2952</v>
      </c>
      <c r="E510" s="30">
        <f t="shared" si="15"/>
        <v>0.39280000000000304</v>
      </c>
      <c r="F510" s="31" t="s">
        <v>126</v>
      </c>
      <c r="G510" s="31">
        <f t="shared" si="14"/>
        <v>15.712000000000121</v>
      </c>
      <c r="H510" s="31" t="s">
        <v>127</v>
      </c>
    </row>
    <row r="511" spans="3:8" x14ac:dyDescent="0.3">
      <c r="C511" s="28">
        <v>2953</v>
      </c>
      <c r="D511" s="29">
        <v>2958</v>
      </c>
      <c r="E511" s="30">
        <f t="shared" si="15"/>
        <v>0.39360000000000306</v>
      </c>
      <c r="F511" s="31" t="s">
        <v>126</v>
      </c>
      <c r="G511" s="31">
        <f t="shared" si="14"/>
        <v>15.744000000000122</v>
      </c>
      <c r="H511" s="31" t="s">
        <v>127</v>
      </c>
    </row>
    <row r="512" spans="3:8" x14ac:dyDescent="0.3">
      <c r="C512" s="28">
        <v>2959</v>
      </c>
      <c r="D512" s="29">
        <v>2964</v>
      </c>
      <c r="E512" s="30">
        <f t="shared" si="15"/>
        <v>0.39440000000000308</v>
      </c>
      <c r="F512" s="31" t="s">
        <v>126</v>
      </c>
      <c r="G512" s="31">
        <f t="shared" si="14"/>
        <v>15.776000000000124</v>
      </c>
      <c r="H512" s="31" t="s">
        <v>127</v>
      </c>
    </row>
    <row r="513" spans="3:8" x14ac:dyDescent="0.3">
      <c r="C513" s="32">
        <v>2965</v>
      </c>
      <c r="D513" s="33">
        <v>2970</v>
      </c>
      <c r="E513" s="30">
        <f t="shared" si="15"/>
        <v>0.3952000000000031</v>
      </c>
      <c r="F513" s="31" t="s">
        <v>126</v>
      </c>
      <c r="G513" s="31">
        <f t="shared" si="14"/>
        <v>15.808000000000124</v>
      </c>
      <c r="H513" s="31" t="s">
        <v>127</v>
      </c>
    </row>
    <row r="514" spans="3:8" x14ac:dyDescent="0.3">
      <c r="C514" s="28">
        <v>2971</v>
      </c>
      <c r="D514" s="29">
        <v>2976</v>
      </c>
      <c r="E514" s="30">
        <f t="shared" si="15"/>
        <v>0.39600000000000313</v>
      </c>
      <c r="F514" s="31" t="s">
        <v>126</v>
      </c>
      <c r="G514" s="31">
        <f t="shared" si="14"/>
        <v>15.840000000000124</v>
      </c>
      <c r="H514" s="31" t="s">
        <v>127</v>
      </c>
    </row>
    <row r="515" spans="3:8" x14ac:dyDescent="0.3">
      <c r="C515" s="28">
        <v>2977</v>
      </c>
      <c r="D515" s="29">
        <v>2982</v>
      </c>
      <c r="E515" s="30">
        <f t="shared" si="15"/>
        <v>0.39680000000000315</v>
      </c>
      <c r="F515" s="31" t="s">
        <v>126</v>
      </c>
      <c r="G515" s="31">
        <f t="shared" si="14"/>
        <v>15.872000000000126</v>
      </c>
      <c r="H515" s="31" t="s">
        <v>127</v>
      </c>
    </row>
    <row r="516" spans="3:8" x14ac:dyDescent="0.3">
      <c r="C516" s="32">
        <v>2983</v>
      </c>
      <c r="D516" s="33">
        <v>2988</v>
      </c>
      <c r="E516" s="30">
        <f t="shared" si="15"/>
        <v>0.39760000000000317</v>
      </c>
      <c r="F516" s="31" t="s">
        <v>126</v>
      </c>
      <c r="G516" s="31">
        <f t="shared" si="14"/>
        <v>15.904000000000128</v>
      </c>
      <c r="H516" s="31" t="s">
        <v>127</v>
      </c>
    </row>
    <row r="517" spans="3:8" x14ac:dyDescent="0.3">
      <c r="C517" s="28">
        <v>2989</v>
      </c>
      <c r="D517" s="29">
        <v>2994</v>
      </c>
      <c r="E517" s="30">
        <f t="shared" si="15"/>
        <v>0.3984000000000032</v>
      </c>
      <c r="F517" s="31" t="s">
        <v>126</v>
      </c>
      <c r="G517" s="31">
        <f t="shared" si="14"/>
        <v>15.936000000000128</v>
      </c>
      <c r="H517" s="31" t="s">
        <v>127</v>
      </c>
    </row>
    <row r="518" spans="3:8" x14ac:dyDescent="0.3">
      <c r="C518" s="28">
        <v>2995</v>
      </c>
      <c r="D518" s="29">
        <v>3000</v>
      </c>
      <c r="E518" s="30">
        <f t="shared" si="15"/>
        <v>0.39920000000000322</v>
      </c>
      <c r="F518" s="31" t="s">
        <v>126</v>
      </c>
      <c r="G518" s="31">
        <f t="shared" si="14"/>
        <v>15.968000000000128</v>
      </c>
      <c r="H518" s="31" t="s">
        <v>127</v>
      </c>
    </row>
    <row r="519" spans="3:8" x14ac:dyDescent="0.3">
      <c r="C519" s="32">
        <v>3001</v>
      </c>
      <c r="D519" s="33">
        <v>3006</v>
      </c>
      <c r="E519" s="30">
        <f t="shared" si="15"/>
        <v>0.40000000000000324</v>
      </c>
      <c r="F519" s="31" t="s">
        <v>126</v>
      </c>
      <c r="G519" s="31">
        <f t="shared" si="14"/>
        <v>16.000000000000128</v>
      </c>
      <c r="H519" s="31" t="s">
        <v>127</v>
      </c>
    </row>
    <row r="520" spans="3:8" x14ac:dyDescent="0.3">
      <c r="C520" s="28">
        <v>3007</v>
      </c>
      <c r="D520" s="29">
        <v>3012</v>
      </c>
      <c r="E520" s="30">
        <f t="shared" si="15"/>
        <v>0.40080000000000326</v>
      </c>
      <c r="F520" s="31" t="s">
        <v>126</v>
      </c>
      <c r="G520" s="31">
        <f t="shared" si="14"/>
        <v>16.032000000000131</v>
      </c>
      <c r="H520" s="31" t="s">
        <v>127</v>
      </c>
    </row>
    <row r="521" spans="3:8" x14ac:dyDescent="0.3">
      <c r="C521" s="28">
        <v>3013</v>
      </c>
      <c r="D521" s="29">
        <v>3018</v>
      </c>
      <c r="E521" s="30">
        <f t="shared" si="15"/>
        <v>0.40160000000000329</v>
      </c>
      <c r="F521" s="31" t="s">
        <v>126</v>
      </c>
      <c r="G521" s="31">
        <f t="shared" si="14"/>
        <v>16.064000000000132</v>
      </c>
      <c r="H521" s="31" t="s">
        <v>127</v>
      </c>
    </row>
    <row r="522" spans="3:8" x14ac:dyDescent="0.3">
      <c r="C522" s="32">
        <v>3019</v>
      </c>
      <c r="D522" s="33">
        <v>3024</v>
      </c>
      <c r="E522" s="30">
        <f t="shared" si="15"/>
        <v>0.40240000000000331</v>
      </c>
      <c r="F522" s="31" t="s">
        <v>126</v>
      </c>
      <c r="G522" s="31">
        <f t="shared" si="14"/>
        <v>16.096000000000132</v>
      </c>
      <c r="H522" s="31" t="s">
        <v>127</v>
      </c>
    </row>
    <row r="523" spans="3:8" x14ac:dyDescent="0.3">
      <c r="C523" s="28">
        <v>3025</v>
      </c>
      <c r="D523" s="29">
        <v>3030</v>
      </c>
      <c r="E523" s="30">
        <f t="shared" si="15"/>
        <v>0.40320000000000333</v>
      </c>
      <c r="F523" s="31" t="s">
        <v>126</v>
      </c>
      <c r="G523" s="31">
        <f t="shared" si="14"/>
        <v>16.128000000000135</v>
      </c>
      <c r="H523" s="31" t="s">
        <v>127</v>
      </c>
    </row>
    <row r="524" spans="3:8" x14ac:dyDescent="0.3">
      <c r="C524" s="28">
        <v>3031</v>
      </c>
      <c r="D524" s="29">
        <v>3036</v>
      </c>
      <c r="E524" s="30">
        <f t="shared" si="15"/>
        <v>0.40400000000000336</v>
      </c>
      <c r="F524" s="31" t="s">
        <v>126</v>
      </c>
      <c r="G524" s="31">
        <f t="shared" si="14"/>
        <v>16.160000000000135</v>
      </c>
      <c r="H524" s="31" t="s">
        <v>127</v>
      </c>
    </row>
    <row r="525" spans="3:8" x14ac:dyDescent="0.3">
      <c r="C525" s="32">
        <v>3037</v>
      </c>
      <c r="D525" s="33">
        <v>3042</v>
      </c>
      <c r="E525" s="30">
        <f t="shared" si="15"/>
        <v>0.40480000000000338</v>
      </c>
      <c r="F525" s="31" t="s">
        <v>126</v>
      </c>
      <c r="G525" s="31">
        <f t="shared" si="14"/>
        <v>16.192000000000135</v>
      </c>
      <c r="H525" s="31" t="s">
        <v>127</v>
      </c>
    </row>
    <row r="526" spans="3:8" x14ac:dyDescent="0.3">
      <c r="C526" s="28">
        <v>3043</v>
      </c>
      <c r="D526" s="29">
        <v>3048</v>
      </c>
      <c r="E526" s="30">
        <f t="shared" si="15"/>
        <v>0.4056000000000034</v>
      </c>
      <c r="F526" s="31" t="s">
        <v>126</v>
      </c>
      <c r="G526" s="31">
        <f t="shared" si="14"/>
        <v>16.224000000000135</v>
      </c>
      <c r="H526" s="31" t="s">
        <v>127</v>
      </c>
    </row>
    <row r="527" spans="3:8" x14ac:dyDescent="0.3">
      <c r="C527" s="28">
        <v>3049</v>
      </c>
      <c r="D527" s="29">
        <v>3054</v>
      </c>
      <c r="E527" s="30">
        <f t="shared" si="15"/>
        <v>0.40640000000000343</v>
      </c>
      <c r="F527" s="31" t="s">
        <v>126</v>
      </c>
      <c r="G527" s="31">
        <f t="shared" si="14"/>
        <v>16.256000000000135</v>
      </c>
      <c r="H527" s="31" t="s">
        <v>127</v>
      </c>
    </row>
    <row r="528" spans="3:8" x14ac:dyDescent="0.3">
      <c r="C528" s="32">
        <v>3055</v>
      </c>
      <c r="D528" s="33">
        <v>3060</v>
      </c>
      <c r="E528" s="30">
        <f t="shared" si="15"/>
        <v>0.40720000000000345</v>
      </c>
      <c r="F528" s="31" t="s">
        <v>126</v>
      </c>
      <c r="G528" s="31">
        <f t="shared" si="14"/>
        <v>16.288000000000139</v>
      </c>
      <c r="H528" s="31" t="s">
        <v>127</v>
      </c>
    </row>
    <row r="529" spans="3:8" x14ac:dyDescent="0.3">
      <c r="C529" s="28">
        <v>3061</v>
      </c>
      <c r="D529" s="29">
        <v>3066</v>
      </c>
      <c r="E529" s="30">
        <f t="shared" si="15"/>
        <v>0.40800000000000347</v>
      </c>
      <c r="F529" s="31" t="s">
        <v>126</v>
      </c>
      <c r="G529" s="31">
        <f t="shared" si="14"/>
        <v>16.320000000000139</v>
      </c>
      <c r="H529" s="31" t="s">
        <v>127</v>
      </c>
    </row>
    <row r="530" spans="3:8" x14ac:dyDescent="0.3">
      <c r="C530" s="28">
        <v>3067</v>
      </c>
      <c r="D530" s="29">
        <v>3072</v>
      </c>
      <c r="E530" s="30">
        <f t="shared" si="15"/>
        <v>0.40880000000000349</v>
      </c>
      <c r="F530" s="31" t="s">
        <v>126</v>
      </c>
      <c r="G530" s="31">
        <f t="shared" si="14"/>
        <v>16.352000000000139</v>
      </c>
      <c r="H530" s="31" t="s">
        <v>127</v>
      </c>
    </row>
    <row r="531" spans="3:8" x14ac:dyDescent="0.3">
      <c r="C531" s="32">
        <v>3073</v>
      </c>
      <c r="D531" s="33">
        <v>3078</v>
      </c>
      <c r="E531" s="30">
        <f t="shared" si="15"/>
        <v>0.40960000000000352</v>
      </c>
      <c r="F531" s="31" t="s">
        <v>126</v>
      </c>
      <c r="G531" s="31">
        <f t="shared" si="14"/>
        <v>16.384000000000142</v>
      </c>
      <c r="H531" s="31" t="s">
        <v>127</v>
      </c>
    </row>
    <row r="532" spans="3:8" x14ac:dyDescent="0.3">
      <c r="C532" s="28">
        <v>3079</v>
      </c>
      <c r="D532" s="29">
        <v>3084</v>
      </c>
      <c r="E532" s="30">
        <f t="shared" si="15"/>
        <v>0.41040000000000354</v>
      </c>
      <c r="F532" s="31" t="s">
        <v>126</v>
      </c>
      <c r="G532" s="31">
        <f t="shared" ref="G532:G595" si="16">E532*40</f>
        <v>16.416000000000142</v>
      </c>
      <c r="H532" s="31" t="s">
        <v>127</v>
      </c>
    </row>
    <row r="533" spans="3:8" x14ac:dyDescent="0.3">
      <c r="C533" s="28">
        <v>3085</v>
      </c>
      <c r="D533" s="29">
        <v>3090</v>
      </c>
      <c r="E533" s="30">
        <f t="shared" ref="E533:E596" si="17">+E532+0.0008</f>
        <v>0.41120000000000356</v>
      </c>
      <c r="F533" s="31" t="s">
        <v>126</v>
      </c>
      <c r="G533" s="31">
        <f t="shared" si="16"/>
        <v>16.448000000000143</v>
      </c>
      <c r="H533" s="31" t="s">
        <v>127</v>
      </c>
    </row>
    <row r="534" spans="3:8" x14ac:dyDescent="0.3">
      <c r="C534" s="32">
        <v>3091</v>
      </c>
      <c r="D534" s="33">
        <v>3096</v>
      </c>
      <c r="E534" s="30">
        <f t="shared" si="17"/>
        <v>0.41200000000000359</v>
      </c>
      <c r="F534" s="31" t="s">
        <v>126</v>
      </c>
      <c r="G534" s="31">
        <f t="shared" si="16"/>
        <v>16.480000000000143</v>
      </c>
      <c r="H534" s="31" t="s">
        <v>127</v>
      </c>
    </row>
    <row r="535" spans="3:8" x14ac:dyDescent="0.3">
      <c r="C535" s="28">
        <v>3097</v>
      </c>
      <c r="D535" s="29">
        <v>3102</v>
      </c>
      <c r="E535" s="30">
        <f t="shared" si="17"/>
        <v>0.41280000000000361</v>
      </c>
      <c r="F535" s="31" t="s">
        <v>126</v>
      </c>
      <c r="G535" s="31">
        <f t="shared" si="16"/>
        <v>16.512000000000143</v>
      </c>
      <c r="H535" s="31" t="s">
        <v>127</v>
      </c>
    </row>
    <row r="536" spans="3:8" x14ac:dyDescent="0.3">
      <c r="C536" s="28">
        <v>3103</v>
      </c>
      <c r="D536" s="29">
        <v>3108</v>
      </c>
      <c r="E536" s="30">
        <f t="shared" si="17"/>
        <v>0.41360000000000363</v>
      </c>
      <c r="F536" s="31" t="s">
        <v>126</v>
      </c>
      <c r="G536" s="31">
        <f t="shared" si="16"/>
        <v>16.544000000000146</v>
      </c>
      <c r="H536" s="31" t="s">
        <v>127</v>
      </c>
    </row>
    <row r="537" spans="3:8" x14ac:dyDescent="0.3">
      <c r="C537" s="32">
        <v>3109</v>
      </c>
      <c r="D537" s="33">
        <v>3114</v>
      </c>
      <c r="E537" s="30">
        <f t="shared" si="17"/>
        <v>0.41440000000000365</v>
      </c>
      <c r="F537" s="31" t="s">
        <v>126</v>
      </c>
      <c r="G537" s="31">
        <f t="shared" si="16"/>
        <v>16.576000000000146</v>
      </c>
      <c r="H537" s="31" t="s">
        <v>127</v>
      </c>
    </row>
    <row r="538" spans="3:8" x14ac:dyDescent="0.3">
      <c r="C538" s="28">
        <v>3115</v>
      </c>
      <c r="D538" s="29">
        <v>3120</v>
      </c>
      <c r="E538" s="30">
        <f t="shared" si="17"/>
        <v>0.41520000000000368</v>
      </c>
      <c r="F538" s="31" t="s">
        <v>126</v>
      </c>
      <c r="G538" s="31">
        <f t="shared" si="16"/>
        <v>16.608000000000146</v>
      </c>
      <c r="H538" s="31" t="s">
        <v>127</v>
      </c>
    </row>
    <row r="539" spans="3:8" x14ac:dyDescent="0.3">
      <c r="C539" s="28">
        <v>3121</v>
      </c>
      <c r="D539" s="29">
        <v>3126</v>
      </c>
      <c r="E539" s="30">
        <f t="shared" si="17"/>
        <v>0.4160000000000037</v>
      </c>
      <c r="F539" s="31" t="s">
        <v>126</v>
      </c>
      <c r="G539" s="31">
        <f t="shared" si="16"/>
        <v>16.64000000000015</v>
      </c>
      <c r="H539" s="31" t="s">
        <v>127</v>
      </c>
    </row>
    <row r="540" spans="3:8" x14ac:dyDescent="0.3">
      <c r="C540" s="32">
        <v>3127</v>
      </c>
      <c r="D540" s="33">
        <v>3132</v>
      </c>
      <c r="E540" s="30">
        <f t="shared" si="17"/>
        <v>0.41680000000000372</v>
      </c>
      <c r="F540" s="31" t="s">
        <v>126</v>
      </c>
      <c r="G540" s="31">
        <f t="shared" si="16"/>
        <v>16.67200000000015</v>
      </c>
      <c r="H540" s="31" t="s">
        <v>127</v>
      </c>
    </row>
    <row r="541" spans="3:8" x14ac:dyDescent="0.3">
      <c r="C541" s="28">
        <v>3133</v>
      </c>
      <c r="D541" s="29">
        <v>3138</v>
      </c>
      <c r="E541" s="30">
        <f t="shared" si="17"/>
        <v>0.41760000000000375</v>
      </c>
      <c r="F541" s="31" t="s">
        <v>126</v>
      </c>
      <c r="G541" s="31">
        <f t="shared" si="16"/>
        <v>16.70400000000015</v>
      </c>
      <c r="H541" s="31" t="s">
        <v>127</v>
      </c>
    </row>
    <row r="542" spans="3:8" x14ac:dyDescent="0.3">
      <c r="C542" s="28">
        <v>3139</v>
      </c>
      <c r="D542" s="29">
        <v>3144</v>
      </c>
      <c r="E542" s="30">
        <f t="shared" si="17"/>
        <v>0.41840000000000377</v>
      </c>
      <c r="F542" s="31" t="s">
        <v>126</v>
      </c>
      <c r="G542" s="31">
        <f t="shared" si="16"/>
        <v>16.73600000000015</v>
      </c>
      <c r="H542" s="31" t="s">
        <v>127</v>
      </c>
    </row>
    <row r="543" spans="3:8" x14ac:dyDescent="0.3">
      <c r="C543" s="32">
        <v>3145</v>
      </c>
      <c r="D543" s="33">
        <v>3150</v>
      </c>
      <c r="E543" s="30">
        <f t="shared" si="17"/>
        <v>0.41920000000000379</v>
      </c>
      <c r="F543" s="31" t="s">
        <v>126</v>
      </c>
      <c r="G543" s="31">
        <f t="shared" si="16"/>
        <v>16.76800000000015</v>
      </c>
      <c r="H543" s="31" t="s">
        <v>127</v>
      </c>
    </row>
    <row r="544" spans="3:8" x14ac:dyDescent="0.3">
      <c r="C544" s="28">
        <v>3151</v>
      </c>
      <c r="D544" s="29">
        <v>3156</v>
      </c>
      <c r="E544" s="30">
        <f t="shared" si="17"/>
        <v>0.42000000000000381</v>
      </c>
      <c r="F544" s="31" t="s">
        <v>126</v>
      </c>
      <c r="G544" s="31">
        <f t="shared" si="16"/>
        <v>16.800000000000153</v>
      </c>
      <c r="H544" s="31" t="s">
        <v>127</v>
      </c>
    </row>
    <row r="545" spans="3:8" x14ac:dyDescent="0.3">
      <c r="C545" s="28">
        <v>3157</v>
      </c>
      <c r="D545" s="29">
        <v>3162</v>
      </c>
      <c r="E545" s="30">
        <f t="shared" si="17"/>
        <v>0.42080000000000384</v>
      </c>
      <c r="F545" s="31" t="s">
        <v>126</v>
      </c>
      <c r="G545" s="31">
        <f t="shared" si="16"/>
        <v>16.832000000000154</v>
      </c>
      <c r="H545" s="31" t="s">
        <v>127</v>
      </c>
    </row>
    <row r="546" spans="3:8" x14ac:dyDescent="0.3">
      <c r="C546" s="32">
        <v>3163</v>
      </c>
      <c r="D546" s="33">
        <v>3168</v>
      </c>
      <c r="E546" s="30">
        <f t="shared" si="17"/>
        <v>0.42160000000000386</v>
      </c>
      <c r="F546" s="31" t="s">
        <v>126</v>
      </c>
      <c r="G546" s="31">
        <f t="shared" si="16"/>
        <v>16.864000000000154</v>
      </c>
      <c r="H546" s="31" t="s">
        <v>127</v>
      </c>
    </row>
    <row r="547" spans="3:8" x14ac:dyDescent="0.3">
      <c r="C547" s="28">
        <v>3169</v>
      </c>
      <c r="D547" s="29">
        <v>3174</v>
      </c>
      <c r="E547" s="30">
        <f t="shared" si="17"/>
        <v>0.42240000000000388</v>
      </c>
      <c r="F547" s="31" t="s">
        <v>126</v>
      </c>
      <c r="G547" s="31">
        <f t="shared" si="16"/>
        <v>16.896000000000157</v>
      </c>
      <c r="H547" s="31" t="s">
        <v>127</v>
      </c>
    </row>
    <row r="548" spans="3:8" x14ac:dyDescent="0.3">
      <c r="C548" s="28">
        <v>3175</v>
      </c>
      <c r="D548" s="29">
        <v>3180</v>
      </c>
      <c r="E548" s="30">
        <f t="shared" si="17"/>
        <v>0.42320000000000391</v>
      </c>
      <c r="F548" s="31" t="s">
        <v>126</v>
      </c>
      <c r="G548" s="31">
        <f t="shared" si="16"/>
        <v>16.928000000000157</v>
      </c>
      <c r="H548" s="31" t="s">
        <v>127</v>
      </c>
    </row>
    <row r="549" spans="3:8" x14ac:dyDescent="0.3">
      <c r="C549" s="32">
        <v>3181</v>
      </c>
      <c r="D549" s="33">
        <v>3186</v>
      </c>
      <c r="E549" s="30">
        <f t="shared" si="17"/>
        <v>0.42400000000000393</v>
      </c>
      <c r="F549" s="31" t="s">
        <v>126</v>
      </c>
      <c r="G549" s="31">
        <f t="shared" si="16"/>
        <v>16.960000000000157</v>
      </c>
      <c r="H549" s="31" t="s">
        <v>127</v>
      </c>
    </row>
    <row r="550" spans="3:8" x14ac:dyDescent="0.3">
      <c r="C550" s="28">
        <v>3187</v>
      </c>
      <c r="D550" s="29">
        <v>3192</v>
      </c>
      <c r="E550" s="30">
        <f t="shared" si="17"/>
        <v>0.42480000000000395</v>
      </c>
      <c r="F550" s="31" t="s">
        <v>126</v>
      </c>
      <c r="G550" s="31">
        <f t="shared" si="16"/>
        <v>16.992000000000157</v>
      </c>
      <c r="H550" s="31" t="s">
        <v>127</v>
      </c>
    </row>
    <row r="551" spans="3:8" x14ac:dyDescent="0.3">
      <c r="C551" s="28">
        <v>3193</v>
      </c>
      <c r="D551" s="29">
        <v>3198</v>
      </c>
      <c r="E551" s="30">
        <f t="shared" si="17"/>
        <v>0.42560000000000398</v>
      </c>
      <c r="F551" s="31" t="s">
        <v>126</v>
      </c>
      <c r="G551" s="31">
        <f t="shared" si="16"/>
        <v>17.024000000000157</v>
      </c>
      <c r="H551" s="31" t="s">
        <v>127</v>
      </c>
    </row>
    <row r="552" spans="3:8" x14ac:dyDescent="0.3">
      <c r="C552" s="32">
        <v>3199</v>
      </c>
      <c r="D552" s="33">
        <v>3204</v>
      </c>
      <c r="E552" s="30">
        <f t="shared" si="17"/>
        <v>0.426400000000004</v>
      </c>
      <c r="F552" s="31" t="s">
        <v>126</v>
      </c>
      <c r="G552" s="31">
        <f t="shared" si="16"/>
        <v>17.056000000000161</v>
      </c>
      <c r="H552" s="31" t="s">
        <v>127</v>
      </c>
    </row>
    <row r="553" spans="3:8" x14ac:dyDescent="0.3">
      <c r="C553" s="28">
        <v>3205</v>
      </c>
      <c r="D553" s="29">
        <v>3210</v>
      </c>
      <c r="E553" s="30">
        <f t="shared" si="17"/>
        <v>0.42720000000000402</v>
      </c>
      <c r="F553" s="31" t="s">
        <v>126</v>
      </c>
      <c r="G553" s="31">
        <f t="shared" si="16"/>
        <v>17.088000000000161</v>
      </c>
      <c r="H553" s="31" t="s">
        <v>127</v>
      </c>
    </row>
    <row r="554" spans="3:8" x14ac:dyDescent="0.3">
      <c r="C554" s="28">
        <v>3211</v>
      </c>
      <c r="D554" s="29">
        <v>3216</v>
      </c>
      <c r="E554" s="30">
        <f t="shared" si="17"/>
        <v>0.42800000000000404</v>
      </c>
      <c r="F554" s="31" t="s">
        <v>126</v>
      </c>
      <c r="G554" s="31">
        <f t="shared" si="16"/>
        <v>17.120000000000161</v>
      </c>
      <c r="H554" s="31" t="s">
        <v>127</v>
      </c>
    </row>
    <row r="555" spans="3:8" x14ac:dyDescent="0.3">
      <c r="C555" s="32">
        <v>3217</v>
      </c>
      <c r="D555" s="33">
        <v>3222</v>
      </c>
      <c r="E555" s="30">
        <f t="shared" si="17"/>
        <v>0.42880000000000407</v>
      </c>
      <c r="F555" s="31" t="s">
        <v>126</v>
      </c>
      <c r="G555" s="31">
        <f t="shared" si="16"/>
        <v>17.152000000000164</v>
      </c>
      <c r="H555" s="31" t="s">
        <v>127</v>
      </c>
    </row>
    <row r="556" spans="3:8" x14ac:dyDescent="0.3">
      <c r="C556" s="28">
        <v>3223</v>
      </c>
      <c r="D556" s="29">
        <v>3228</v>
      </c>
      <c r="E556" s="30">
        <f t="shared" si="17"/>
        <v>0.42960000000000409</v>
      </c>
      <c r="F556" s="31" t="s">
        <v>126</v>
      </c>
      <c r="G556" s="31">
        <f t="shared" si="16"/>
        <v>17.184000000000164</v>
      </c>
      <c r="H556" s="31" t="s">
        <v>127</v>
      </c>
    </row>
    <row r="557" spans="3:8" x14ac:dyDescent="0.3">
      <c r="C557" s="28">
        <v>3229</v>
      </c>
      <c r="D557" s="29">
        <v>3234</v>
      </c>
      <c r="E557" s="30">
        <f t="shared" si="17"/>
        <v>0.43040000000000411</v>
      </c>
      <c r="F557" s="31" t="s">
        <v>126</v>
      </c>
      <c r="G557" s="31">
        <f t="shared" si="16"/>
        <v>17.216000000000165</v>
      </c>
      <c r="H557" s="31" t="s">
        <v>127</v>
      </c>
    </row>
    <row r="558" spans="3:8" x14ac:dyDescent="0.3">
      <c r="C558" s="32">
        <v>3235</v>
      </c>
      <c r="D558" s="33">
        <v>3240</v>
      </c>
      <c r="E558" s="30">
        <f t="shared" si="17"/>
        <v>0.43120000000000414</v>
      </c>
      <c r="F558" s="31" t="s">
        <v>126</v>
      </c>
      <c r="G558" s="31">
        <f t="shared" si="16"/>
        <v>17.248000000000165</v>
      </c>
      <c r="H558" s="31" t="s">
        <v>127</v>
      </c>
    </row>
    <row r="559" spans="3:8" x14ac:dyDescent="0.3">
      <c r="C559" s="28">
        <v>3241</v>
      </c>
      <c r="D559" s="29">
        <v>3246</v>
      </c>
      <c r="E559" s="30">
        <f t="shared" si="17"/>
        <v>0.43200000000000416</v>
      </c>
      <c r="F559" s="31" t="s">
        <v>126</v>
      </c>
      <c r="G559" s="31">
        <f t="shared" si="16"/>
        <v>17.280000000000165</v>
      </c>
      <c r="H559" s="31" t="s">
        <v>127</v>
      </c>
    </row>
    <row r="560" spans="3:8" x14ac:dyDescent="0.3">
      <c r="C560" s="28">
        <v>3247</v>
      </c>
      <c r="D560" s="29">
        <v>3252</v>
      </c>
      <c r="E560" s="30">
        <f t="shared" si="17"/>
        <v>0.43280000000000418</v>
      </c>
      <c r="F560" s="31" t="s">
        <v>126</v>
      </c>
      <c r="G560" s="31">
        <f t="shared" si="16"/>
        <v>17.312000000000168</v>
      </c>
      <c r="H560" s="31" t="s">
        <v>127</v>
      </c>
    </row>
    <row r="561" spans="3:8" x14ac:dyDescent="0.3">
      <c r="C561" s="32">
        <v>3253</v>
      </c>
      <c r="D561" s="33">
        <v>3258</v>
      </c>
      <c r="E561" s="30">
        <f t="shared" si="17"/>
        <v>0.4336000000000042</v>
      </c>
      <c r="F561" s="31" t="s">
        <v>126</v>
      </c>
      <c r="G561" s="31">
        <f t="shared" si="16"/>
        <v>17.344000000000168</v>
      </c>
      <c r="H561" s="31" t="s">
        <v>127</v>
      </c>
    </row>
    <row r="562" spans="3:8" x14ac:dyDescent="0.3">
      <c r="C562" s="28">
        <v>3259</v>
      </c>
      <c r="D562" s="29">
        <v>3264</v>
      </c>
      <c r="E562" s="30">
        <f t="shared" si="17"/>
        <v>0.43440000000000423</v>
      </c>
      <c r="F562" s="31" t="s">
        <v>126</v>
      </c>
      <c r="G562" s="31">
        <f t="shared" si="16"/>
        <v>17.376000000000168</v>
      </c>
      <c r="H562" s="31" t="s">
        <v>127</v>
      </c>
    </row>
    <row r="563" spans="3:8" x14ac:dyDescent="0.3">
      <c r="C563" s="28">
        <v>3265</v>
      </c>
      <c r="D563" s="29">
        <v>3270</v>
      </c>
      <c r="E563" s="30">
        <f t="shared" si="17"/>
        <v>0.43520000000000425</v>
      </c>
      <c r="F563" s="31" t="s">
        <v>126</v>
      </c>
      <c r="G563" s="31">
        <f t="shared" si="16"/>
        <v>17.408000000000172</v>
      </c>
      <c r="H563" s="31" t="s">
        <v>127</v>
      </c>
    </row>
    <row r="564" spans="3:8" x14ac:dyDescent="0.3">
      <c r="C564" s="32">
        <v>3271</v>
      </c>
      <c r="D564" s="33">
        <v>3276</v>
      </c>
      <c r="E564" s="30">
        <f t="shared" si="17"/>
        <v>0.43600000000000427</v>
      </c>
      <c r="F564" s="31" t="s">
        <v>126</v>
      </c>
      <c r="G564" s="31">
        <f t="shared" si="16"/>
        <v>17.440000000000172</v>
      </c>
      <c r="H564" s="31" t="s">
        <v>127</v>
      </c>
    </row>
    <row r="565" spans="3:8" x14ac:dyDescent="0.3">
      <c r="C565" s="28">
        <v>3277</v>
      </c>
      <c r="D565" s="29">
        <v>3282</v>
      </c>
      <c r="E565" s="30">
        <f t="shared" si="17"/>
        <v>0.4368000000000043</v>
      </c>
      <c r="F565" s="31" t="s">
        <v>126</v>
      </c>
      <c r="G565" s="31">
        <f t="shared" si="16"/>
        <v>17.472000000000172</v>
      </c>
      <c r="H565" s="31" t="s">
        <v>127</v>
      </c>
    </row>
    <row r="566" spans="3:8" x14ac:dyDescent="0.3">
      <c r="C566" s="28">
        <v>3283</v>
      </c>
      <c r="D566" s="29">
        <v>3288</v>
      </c>
      <c r="E566" s="30">
        <f t="shared" si="17"/>
        <v>0.43760000000000432</v>
      </c>
      <c r="F566" s="31" t="s">
        <v>126</v>
      </c>
      <c r="G566" s="31">
        <f t="shared" si="16"/>
        <v>17.504000000000172</v>
      </c>
      <c r="H566" s="31" t="s">
        <v>127</v>
      </c>
    </row>
    <row r="567" spans="3:8" x14ac:dyDescent="0.3">
      <c r="C567" s="32">
        <v>3289</v>
      </c>
      <c r="D567" s="33">
        <v>3294</v>
      </c>
      <c r="E567" s="30">
        <f t="shared" si="17"/>
        <v>0.43840000000000434</v>
      </c>
      <c r="F567" s="31" t="s">
        <v>126</v>
      </c>
      <c r="G567" s="31">
        <f t="shared" si="16"/>
        <v>17.536000000000172</v>
      </c>
      <c r="H567" s="31" t="s">
        <v>127</v>
      </c>
    </row>
    <row r="568" spans="3:8" x14ac:dyDescent="0.3">
      <c r="C568" s="28">
        <v>3295</v>
      </c>
      <c r="D568" s="29">
        <v>3300</v>
      </c>
      <c r="E568" s="30">
        <f t="shared" si="17"/>
        <v>0.43920000000000436</v>
      </c>
      <c r="F568" s="31" t="s">
        <v>126</v>
      </c>
      <c r="G568" s="31">
        <f t="shared" si="16"/>
        <v>17.568000000000175</v>
      </c>
      <c r="H568" s="31" t="s">
        <v>127</v>
      </c>
    </row>
    <row r="569" spans="3:8" x14ac:dyDescent="0.3">
      <c r="C569" s="28">
        <v>3301</v>
      </c>
      <c r="D569" s="29">
        <v>3306</v>
      </c>
      <c r="E569" s="30">
        <f t="shared" si="17"/>
        <v>0.44000000000000439</v>
      </c>
      <c r="F569" s="31" t="s">
        <v>126</v>
      </c>
      <c r="G569" s="31">
        <f t="shared" si="16"/>
        <v>17.600000000000176</v>
      </c>
      <c r="H569" s="31" t="s">
        <v>127</v>
      </c>
    </row>
    <row r="570" spans="3:8" x14ac:dyDescent="0.3">
      <c r="C570" s="32">
        <v>3307</v>
      </c>
      <c r="D570" s="33">
        <v>3312</v>
      </c>
      <c r="E570" s="30">
        <f t="shared" si="17"/>
        <v>0.44080000000000441</v>
      </c>
      <c r="F570" s="31" t="s">
        <v>126</v>
      </c>
      <c r="G570" s="31">
        <f t="shared" si="16"/>
        <v>17.632000000000176</v>
      </c>
      <c r="H570" s="31" t="s">
        <v>127</v>
      </c>
    </row>
    <row r="571" spans="3:8" x14ac:dyDescent="0.3">
      <c r="C571" s="28">
        <v>3313</v>
      </c>
      <c r="D571" s="29">
        <v>3318</v>
      </c>
      <c r="E571" s="30">
        <f t="shared" si="17"/>
        <v>0.44160000000000443</v>
      </c>
      <c r="F571" s="31" t="s">
        <v>126</v>
      </c>
      <c r="G571" s="31">
        <f t="shared" si="16"/>
        <v>17.664000000000179</v>
      </c>
      <c r="H571" s="31" t="s">
        <v>127</v>
      </c>
    </row>
    <row r="572" spans="3:8" x14ac:dyDescent="0.3">
      <c r="C572" s="28">
        <v>3319</v>
      </c>
      <c r="D572" s="29">
        <v>3324</v>
      </c>
      <c r="E572" s="30">
        <f t="shared" si="17"/>
        <v>0.44240000000000446</v>
      </c>
      <c r="F572" s="31" t="s">
        <v>126</v>
      </c>
      <c r="G572" s="31">
        <f t="shared" si="16"/>
        <v>17.696000000000179</v>
      </c>
      <c r="H572" s="31" t="s">
        <v>127</v>
      </c>
    </row>
    <row r="573" spans="3:8" x14ac:dyDescent="0.3">
      <c r="C573" s="32">
        <v>3325</v>
      </c>
      <c r="D573" s="33">
        <v>3330</v>
      </c>
      <c r="E573" s="30">
        <f t="shared" si="17"/>
        <v>0.44320000000000448</v>
      </c>
      <c r="F573" s="31" t="s">
        <v>126</v>
      </c>
      <c r="G573" s="31">
        <f t="shared" si="16"/>
        <v>17.728000000000179</v>
      </c>
      <c r="H573" s="31" t="s">
        <v>127</v>
      </c>
    </row>
    <row r="574" spans="3:8" x14ac:dyDescent="0.3">
      <c r="C574" s="28">
        <v>3331</v>
      </c>
      <c r="D574" s="29">
        <v>3336</v>
      </c>
      <c r="E574" s="30">
        <f t="shared" si="17"/>
        <v>0.4440000000000045</v>
      </c>
      <c r="F574" s="31" t="s">
        <v>126</v>
      </c>
      <c r="G574" s="31">
        <f t="shared" si="16"/>
        <v>17.760000000000179</v>
      </c>
      <c r="H574" s="31" t="s">
        <v>127</v>
      </c>
    </row>
    <row r="575" spans="3:8" x14ac:dyDescent="0.3">
      <c r="C575" s="28">
        <v>3337</v>
      </c>
      <c r="D575" s="29">
        <v>3342</v>
      </c>
      <c r="E575" s="30">
        <f t="shared" si="17"/>
        <v>0.44480000000000453</v>
      </c>
      <c r="F575" s="31" t="s">
        <v>126</v>
      </c>
      <c r="G575" s="31">
        <f t="shared" si="16"/>
        <v>17.792000000000179</v>
      </c>
      <c r="H575" s="31" t="s">
        <v>127</v>
      </c>
    </row>
    <row r="576" spans="3:8" x14ac:dyDescent="0.3">
      <c r="C576" s="32">
        <v>3343</v>
      </c>
      <c r="D576" s="33">
        <v>3348</v>
      </c>
      <c r="E576" s="30">
        <f t="shared" si="17"/>
        <v>0.44560000000000455</v>
      </c>
      <c r="F576" s="31" t="s">
        <v>126</v>
      </c>
      <c r="G576" s="31">
        <f t="shared" si="16"/>
        <v>17.824000000000183</v>
      </c>
      <c r="H576" s="31" t="s">
        <v>127</v>
      </c>
    </row>
    <row r="577" spans="3:8" x14ac:dyDescent="0.3">
      <c r="C577" s="28">
        <v>3349</v>
      </c>
      <c r="D577" s="29">
        <v>3354</v>
      </c>
      <c r="E577" s="30">
        <f t="shared" si="17"/>
        <v>0.44640000000000457</v>
      </c>
      <c r="F577" s="31" t="s">
        <v>126</v>
      </c>
      <c r="G577" s="31">
        <f t="shared" si="16"/>
        <v>17.856000000000183</v>
      </c>
      <c r="H577" s="31" t="s">
        <v>127</v>
      </c>
    </row>
    <row r="578" spans="3:8" x14ac:dyDescent="0.3">
      <c r="C578" s="28">
        <v>3355</v>
      </c>
      <c r="D578" s="29">
        <v>3360</v>
      </c>
      <c r="E578" s="30">
        <f t="shared" si="17"/>
        <v>0.44720000000000459</v>
      </c>
      <c r="F578" s="31" t="s">
        <v>126</v>
      </c>
      <c r="G578" s="31">
        <f t="shared" si="16"/>
        <v>17.888000000000183</v>
      </c>
      <c r="H578" s="31" t="s">
        <v>127</v>
      </c>
    </row>
    <row r="579" spans="3:8" x14ac:dyDescent="0.3">
      <c r="C579" s="32">
        <v>3361</v>
      </c>
      <c r="D579" s="33">
        <v>3366</v>
      </c>
      <c r="E579" s="30">
        <f t="shared" si="17"/>
        <v>0.44800000000000462</v>
      </c>
      <c r="F579" s="31" t="s">
        <v>126</v>
      </c>
      <c r="G579" s="31">
        <f t="shared" si="16"/>
        <v>17.920000000000186</v>
      </c>
      <c r="H579" s="31" t="s">
        <v>127</v>
      </c>
    </row>
    <row r="580" spans="3:8" x14ac:dyDescent="0.3">
      <c r="C580" s="28">
        <v>3367</v>
      </c>
      <c r="D580" s="29">
        <v>3372</v>
      </c>
      <c r="E580" s="30">
        <f t="shared" si="17"/>
        <v>0.44880000000000464</v>
      </c>
      <c r="F580" s="31" t="s">
        <v>126</v>
      </c>
      <c r="G580" s="31">
        <f t="shared" si="16"/>
        <v>17.952000000000186</v>
      </c>
      <c r="H580" s="31" t="s">
        <v>127</v>
      </c>
    </row>
    <row r="581" spans="3:8" x14ac:dyDescent="0.3">
      <c r="C581" s="28">
        <v>3373</v>
      </c>
      <c r="D581" s="29">
        <v>3378</v>
      </c>
      <c r="E581" s="30">
        <f t="shared" si="17"/>
        <v>0.44960000000000466</v>
      </c>
      <c r="F581" s="31" t="s">
        <v>126</v>
      </c>
      <c r="G581" s="31">
        <f t="shared" si="16"/>
        <v>17.984000000000187</v>
      </c>
      <c r="H581" s="31" t="s">
        <v>127</v>
      </c>
    </row>
    <row r="582" spans="3:8" x14ac:dyDescent="0.3">
      <c r="C582" s="32">
        <v>3379</v>
      </c>
      <c r="D582" s="33">
        <v>3384</v>
      </c>
      <c r="E582" s="30">
        <f t="shared" si="17"/>
        <v>0.45040000000000469</v>
      </c>
      <c r="F582" s="31" t="s">
        <v>126</v>
      </c>
      <c r="G582" s="31">
        <f t="shared" si="16"/>
        <v>18.016000000000187</v>
      </c>
      <c r="H582" s="31" t="s">
        <v>127</v>
      </c>
    </row>
    <row r="583" spans="3:8" x14ac:dyDescent="0.3">
      <c r="C583" s="28">
        <v>3385</v>
      </c>
      <c r="D583" s="29">
        <v>3390</v>
      </c>
      <c r="E583" s="30">
        <f t="shared" si="17"/>
        <v>0.45120000000000471</v>
      </c>
      <c r="F583" s="31" t="s">
        <v>126</v>
      </c>
      <c r="G583" s="31">
        <f t="shared" si="16"/>
        <v>18.048000000000187</v>
      </c>
      <c r="H583" s="31" t="s">
        <v>127</v>
      </c>
    </row>
    <row r="584" spans="3:8" x14ac:dyDescent="0.3">
      <c r="C584" s="28">
        <v>3391</v>
      </c>
      <c r="D584" s="29">
        <v>3396</v>
      </c>
      <c r="E584" s="30">
        <f t="shared" si="17"/>
        <v>0.45200000000000473</v>
      </c>
      <c r="F584" s="31" t="s">
        <v>126</v>
      </c>
      <c r="G584" s="31">
        <f t="shared" si="16"/>
        <v>18.08000000000019</v>
      </c>
      <c r="H584" s="31" t="s">
        <v>127</v>
      </c>
    </row>
    <row r="585" spans="3:8" x14ac:dyDescent="0.3">
      <c r="C585" s="32">
        <v>3397</v>
      </c>
      <c r="D585" s="33">
        <v>3402</v>
      </c>
      <c r="E585" s="30">
        <f t="shared" si="17"/>
        <v>0.45280000000000475</v>
      </c>
      <c r="F585" s="31" t="s">
        <v>126</v>
      </c>
      <c r="G585" s="31">
        <f t="shared" si="16"/>
        <v>18.11200000000019</v>
      </c>
      <c r="H585" s="31" t="s">
        <v>127</v>
      </c>
    </row>
    <row r="586" spans="3:8" x14ac:dyDescent="0.3">
      <c r="C586" s="28">
        <v>3403</v>
      </c>
      <c r="D586" s="29">
        <v>3408</v>
      </c>
      <c r="E586" s="30">
        <f t="shared" si="17"/>
        <v>0.45360000000000478</v>
      </c>
      <c r="F586" s="31" t="s">
        <v>126</v>
      </c>
      <c r="G586" s="31">
        <f t="shared" si="16"/>
        <v>18.14400000000019</v>
      </c>
      <c r="H586" s="31" t="s">
        <v>127</v>
      </c>
    </row>
    <row r="587" spans="3:8" x14ac:dyDescent="0.3">
      <c r="C587" s="28">
        <v>3409</v>
      </c>
      <c r="D587" s="29">
        <v>3414</v>
      </c>
      <c r="E587" s="30">
        <f t="shared" si="17"/>
        <v>0.4544000000000048</v>
      </c>
      <c r="F587" s="31" t="s">
        <v>126</v>
      </c>
      <c r="G587" s="31">
        <f t="shared" si="16"/>
        <v>18.176000000000194</v>
      </c>
      <c r="H587" s="31" t="s">
        <v>127</v>
      </c>
    </row>
    <row r="588" spans="3:8" x14ac:dyDescent="0.3">
      <c r="C588" s="32">
        <v>3415</v>
      </c>
      <c r="D588" s="33">
        <v>3420</v>
      </c>
      <c r="E588" s="30">
        <f t="shared" si="17"/>
        <v>0.45520000000000482</v>
      </c>
      <c r="F588" s="31" t="s">
        <v>126</v>
      </c>
      <c r="G588" s="31">
        <f t="shared" si="16"/>
        <v>18.208000000000194</v>
      </c>
      <c r="H588" s="31" t="s">
        <v>127</v>
      </c>
    </row>
    <row r="589" spans="3:8" x14ac:dyDescent="0.3">
      <c r="C589" s="28">
        <v>3421</v>
      </c>
      <c r="D589" s="29">
        <v>3426</v>
      </c>
      <c r="E589" s="30">
        <f t="shared" si="17"/>
        <v>0.45600000000000485</v>
      </c>
      <c r="F589" s="31" t="s">
        <v>126</v>
      </c>
      <c r="G589" s="31">
        <f t="shared" si="16"/>
        <v>18.240000000000194</v>
      </c>
      <c r="H589" s="31" t="s">
        <v>127</v>
      </c>
    </row>
    <row r="590" spans="3:8" x14ac:dyDescent="0.3">
      <c r="C590" s="28">
        <v>3427</v>
      </c>
      <c r="D590" s="29">
        <v>3432</v>
      </c>
      <c r="E590" s="30">
        <f t="shared" si="17"/>
        <v>0.45680000000000487</v>
      </c>
      <c r="F590" s="31" t="s">
        <v>126</v>
      </c>
      <c r="G590" s="31">
        <f t="shared" si="16"/>
        <v>18.272000000000194</v>
      </c>
      <c r="H590" s="31" t="s">
        <v>127</v>
      </c>
    </row>
    <row r="591" spans="3:8" x14ac:dyDescent="0.3">
      <c r="C591" s="32">
        <v>3433</v>
      </c>
      <c r="D591" s="33">
        <v>3438</v>
      </c>
      <c r="E591" s="30">
        <f t="shared" si="17"/>
        <v>0.45760000000000489</v>
      </c>
      <c r="F591" s="31" t="s">
        <v>126</v>
      </c>
      <c r="G591" s="31">
        <f t="shared" si="16"/>
        <v>18.304000000000194</v>
      </c>
      <c r="H591" s="31" t="s">
        <v>127</v>
      </c>
    </row>
    <row r="592" spans="3:8" x14ac:dyDescent="0.3">
      <c r="C592" s="28">
        <v>3439</v>
      </c>
      <c r="D592" s="29">
        <v>3444</v>
      </c>
      <c r="E592" s="30">
        <f t="shared" si="17"/>
        <v>0.45840000000000491</v>
      </c>
      <c r="F592" s="31" t="s">
        <v>126</v>
      </c>
      <c r="G592" s="31">
        <f t="shared" si="16"/>
        <v>18.336000000000197</v>
      </c>
      <c r="H592" s="31" t="s">
        <v>127</v>
      </c>
    </row>
    <row r="593" spans="3:8" x14ac:dyDescent="0.3">
      <c r="C593" s="28">
        <v>3445</v>
      </c>
      <c r="D593" s="29">
        <v>3450</v>
      </c>
      <c r="E593" s="30">
        <f t="shared" si="17"/>
        <v>0.45920000000000494</v>
      </c>
      <c r="F593" s="31" t="s">
        <v>126</v>
      </c>
      <c r="G593" s="31">
        <f t="shared" si="16"/>
        <v>18.368000000000198</v>
      </c>
      <c r="H593" s="31" t="s">
        <v>127</v>
      </c>
    </row>
    <row r="594" spans="3:8" x14ac:dyDescent="0.3">
      <c r="C594" s="32">
        <v>3451</v>
      </c>
      <c r="D594" s="33">
        <v>3456</v>
      </c>
      <c r="E594" s="30">
        <f t="shared" si="17"/>
        <v>0.46000000000000496</v>
      </c>
      <c r="F594" s="31" t="s">
        <v>126</v>
      </c>
      <c r="G594" s="31">
        <f t="shared" si="16"/>
        <v>18.400000000000198</v>
      </c>
      <c r="H594" s="31" t="s">
        <v>127</v>
      </c>
    </row>
    <row r="595" spans="3:8" x14ac:dyDescent="0.3">
      <c r="C595" s="28">
        <v>3457</v>
      </c>
      <c r="D595" s="29">
        <v>3462</v>
      </c>
      <c r="E595" s="30">
        <f t="shared" si="17"/>
        <v>0.46080000000000498</v>
      </c>
      <c r="F595" s="31" t="s">
        <v>126</v>
      </c>
      <c r="G595" s="31">
        <f t="shared" si="16"/>
        <v>18.432000000000201</v>
      </c>
      <c r="H595" s="31" t="s">
        <v>127</v>
      </c>
    </row>
    <row r="596" spans="3:8" x14ac:dyDescent="0.3">
      <c r="C596" s="28">
        <v>3463</v>
      </c>
      <c r="D596" s="29">
        <v>3468</v>
      </c>
      <c r="E596" s="30">
        <f t="shared" si="17"/>
        <v>0.46160000000000501</v>
      </c>
      <c r="F596" s="31" t="s">
        <v>126</v>
      </c>
      <c r="G596" s="31">
        <f t="shared" ref="G596:G659" si="18">E596*40</f>
        <v>18.464000000000201</v>
      </c>
      <c r="H596" s="31" t="s">
        <v>127</v>
      </c>
    </row>
    <row r="597" spans="3:8" x14ac:dyDescent="0.3">
      <c r="C597" s="32">
        <v>3469</v>
      </c>
      <c r="D597" s="33">
        <v>3474</v>
      </c>
      <c r="E597" s="30">
        <f t="shared" ref="E597:E660" si="19">+E596+0.0008</f>
        <v>0.46240000000000503</v>
      </c>
      <c r="F597" s="31" t="s">
        <v>126</v>
      </c>
      <c r="G597" s="31">
        <f t="shared" si="18"/>
        <v>18.496000000000201</v>
      </c>
      <c r="H597" s="31" t="s">
        <v>127</v>
      </c>
    </row>
    <row r="598" spans="3:8" x14ac:dyDescent="0.3">
      <c r="C598" s="28">
        <v>3475</v>
      </c>
      <c r="D598" s="29">
        <v>3480</v>
      </c>
      <c r="E598" s="30">
        <f t="shared" si="19"/>
        <v>0.46320000000000505</v>
      </c>
      <c r="F598" s="31" t="s">
        <v>126</v>
      </c>
      <c r="G598" s="31">
        <f t="shared" si="18"/>
        <v>18.528000000000201</v>
      </c>
      <c r="H598" s="31" t="s">
        <v>127</v>
      </c>
    </row>
    <row r="599" spans="3:8" x14ac:dyDescent="0.3">
      <c r="C599" s="28">
        <v>3481</v>
      </c>
      <c r="D599" s="29">
        <v>3486</v>
      </c>
      <c r="E599" s="30">
        <f t="shared" si="19"/>
        <v>0.46400000000000508</v>
      </c>
      <c r="F599" s="31" t="s">
        <v>126</v>
      </c>
      <c r="G599" s="31">
        <f t="shared" si="18"/>
        <v>18.560000000000201</v>
      </c>
      <c r="H599" s="31" t="s">
        <v>127</v>
      </c>
    </row>
    <row r="600" spans="3:8" x14ac:dyDescent="0.3">
      <c r="C600" s="32">
        <v>3487</v>
      </c>
      <c r="D600" s="33">
        <v>3492</v>
      </c>
      <c r="E600" s="30">
        <f t="shared" si="19"/>
        <v>0.4648000000000051</v>
      </c>
      <c r="F600" s="31" t="s">
        <v>126</v>
      </c>
      <c r="G600" s="31">
        <f t="shared" si="18"/>
        <v>18.592000000000205</v>
      </c>
      <c r="H600" s="31" t="s">
        <v>127</v>
      </c>
    </row>
    <row r="601" spans="3:8" x14ac:dyDescent="0.3">
      <c r="C601" s="28">
        <v>3493</v>
      </c>
      <c r="D601" s="29">
        <v>3498</v>
      </c>
      <c r="E601" s="30">
        <f t="shared" si="19"/>
        <v>0.46560000000000512</v>
      </c>
      <c r="F601" s="31" t="s">
        <v>126</v>
      </c>
      <c r="G601" s="31">
        <f t="shared" si="18"/>
        <v>18.624000000000205</v>
      </c>
      <c r="H601" s="31" t="s">
        <v>127</v>
      </c>
    </row>
    <row r="602" spans="3:8" x14ac:dyDescent="0.3">
      <c r="C602" s="28">
        <v>3499</v>
      </c>
      <c r="D602" s="29">
        <v>3504</v>
      </c>
      <c r="E602" s="30">
        <f t="shared" si="19"/>
        <v>0.46640000000000514</v>
      </c>
      <c r="F602" s="31" t="s">
        <v>126</v>
      </c>
      <c r="G602" s="31">
        <f t="shared" si="18"/>
        <v>18.656000000000205</v>
      </c>
      <c r="H602" s="31" t="s">
        <v>127</v>
      </c>
    </row>
    <row r="603" spans="3:8" x14ac:dyDescent="0.3">
      <c r="C603" s="32">
        <v>3505</v>
      </c>
      <c r="D603" s="33">
        <v>3510</v>
      </c>
      <c r="E603" s="30">
        <f t="shared" si="19"/>
        <v>0.46720000000000517</v>
      </c>
      <c r="F603" s="31" t="s">
        <v>126</v>
      </c>
      <c r="G603" s="31">
        <f t="shared" si="18"/>
        <v>18.688000000000208</v>
      </c>
      <c r="H603" s="31" t="s">
        <v>127</v>
      </c>
    </row>
    <row r="604" spans="3:8" x14ac:dyDescent="0.3">
      <c r="C604" s="28">
        <v>3511</v>
      </c>
      <c r="D604" s="29">
        <v>3516</v>
      </c>
      <c r="E604" s="30">
        <f t="shared" si="19"/>
        <v>0.46800000000000519</v>
      </c>
      <c r="F604" s="31" t="s">
        <v>126</v>
      </c>
      <c r="G604" s="31">
        <f t="shared" si="18"/>
        <v>18.720000000000208</v>
      </c>
      <c r="H604" s="31" t="s">
        <v>127</v>
      </c>
    </row>
    <row r="605" spans="3:8" x14ac:dyDescent="0.3">
      <c r="C605" s="28">
        <v>3517</v>
      </c>
      <c r="D605" s="29">
        <v>3522</v>
      </c>
      <c r="E605" s="30">
        <f t="shared" si="19"/>
        <v>0.46880000000000521</v>
      </c>
      <c r="F605" s="31" t="s">
        <v>126</v>
      </c>
      <c r="G605" s="31">
        <f t="shared" si="18"/>
        <v>18.752000000000209</v>
      </c>
      <c r="H605" s="31" t="s">
        <v>127</v>
      </c>
    </row>
    <row r="606" spans="3:8" x14ac:dyDescent="0.3">
      <c r="C606" s="32">
        <v>3523</v>
      </c>
      <c r="D606" s="33">
        <v>3528</v>
      </c>
      <c r="E606" s="30">
        <f t="shared" si="19"/>
        <v>0.46960000000000524</v>
      </c>
      <c r="F606" s="31" t="s">
        <v>126</v>
      </c>
      <c r="G606" s="31">
        <f t="shared" si="18"/>
        <v>18.784000000000209</v>
      </c>
      <c r="H606" s="31" t="s">
        <v>127</v>
      </c>
    </row>
    <row r="607" spans="3:8" x14ac:dyDescent="0.3">
      <c r="C607" s="28">
        <v>3529</v>
      </c>
      <c r="D607" s="29">
        <v>3534</v>
      </c>
      <c r="E607" s="30">
        <f t="shared" si="19"/>
        <v>0.47040000000000526</v>
      </c>
      <c r="F607" s="31" t="s">
        <v>126</v>
      </c>
      <c r="G607" s="31">
        <f t="shared" si="18"/>
        <v>18.816000000000209</v>
      </c>
      <c r="H607" s="31" t="s">
        <v>127</v>
      </c>
    </row>
    <row r="608" spans="3:8" x14ac:dyDescent="0.3">
      <c r="C608" s="28">
        <v>3535</v>
      </c>
      <c r="D608" s="29">
        <v>3540</v>
      </c>
      <c r="E608" s="30">
        <f t="shared" si="19"/>
        <v>0.47120000000000528</v>
      </c>
      <c r="F608" s="31" t="s">
        <v>126</v>
      </c>
      <c r="G608" s="31">
        <f t="shared" si="18"/>
        <v>18.848000000000212</v>
      </c>
      <c r="H608" s="31" t="s">
        <v>127</v>
      </c>
    </row>
    <row r="609" spans="3:8" x14ac:dyDescent="0.3">
      <c r="C609" s="32">
        <v>3541</v>
      </c>
      <c r="D609" s="33">
        <v>3546</v>
      </c>
      <c r="E609" s="30">
        <f t="shared" si="19"/>
        <v>0.4720000000000053</v>
      </c>
      <c r="F609" s="31" t="s">
        <v>126</v>
      </c>
      <c r="G609" s="31">
        <f t="shared" si="18"/>
        <v>18.880000000000212</v>
      </c>
      <c r="H609" s="31" t="s">
        <v>127</v>
      </c>
    </row>
    <row r="610" spans="3:8" x14ac:dyDescent="0.3">
      <c r="C610" s="28">
        <v>3547</v>
      </c>
      <c r="D610" s="29">
        <v>3552</v>
      </c>
      <c r="E610" s="30">
        <f t="shared" si="19"/>
        <v>0.47280000000000533</v>
      </c>
      <c r="F610" s="31" t="s">
        <v>126</v>
      </c>
      <c r="G610" s="31">
        <f t="shared" si="18"/>
        <v>18.912000000000212</v>
      </c>
      <c r="H610" s="31" t="s">
        <v>127</v>
      </c>
    </row>
    <row r="611" spans="3:8" x14ac:dyDescent="0.3">
      <c r="C611" s="28">
        <v>3553</v>
      </c>
      <c r="D611" s="29">
        <v>3558</v>
      </c>
      <c r="E611" s="30">
        <f t="shared" si="19"/>
        <v>0.47360000000000535</v>
      </c>
      <c r="F611" s="31" t="s">
        <v>126</v>
      </c>
      <c r="G611" s="31">
        <f t="shared" si="18"/>
        <v>18.944000000000216</v>
      </c>
      <c r="H611" s="31" t="s">
        <v>127</v>
      </c>
    </row>
    <row r="612" spans="3:8" x14ac:dyDescent="0.3">
      <c r="C612" s="32">
        <v>3559</v>
      </c>
      <c r="D612" s="33">
        <v>3564</v>
      </c>
      <c r="E612" s="30">
        <f t="shared" si="19"/>
        <v>0.47440000000000537</v>
      </c>
      <c r="F612" s="31" t="s">
        <v>126</v>
      </c>
      <c r="G612" s="31">
        <f t="shared" si="18"/>
        <v>18.976000000000216</v>
      </c>
      <c r="H612" s="31" t="s">
        <v>127</v>
      </c>
    </row>
    <row r="613" spans="3:8" x14ac:dyDescent="0.3">
      <c r="C613" s="28">
        <v>3565</v>
      </c>
      <c r="D613" s="29">
        <v>3570</v>
      </c>
      <c r="E613" s="30">
        <f t="shared" si="19"/>
        <v>0.4752000000000054</v>
      </c>
      <c r="F613" s="31" t="s">
        <v>126</v>
      </c>
      <c r="G613" s="31">
        <f t="shared" si="18"/>
        <v>19.008000000000216</v>
      </c>
      <c r="H613" s="31" t="s">
        <v>127</v>
      </c>
    </row>
    <row r="614" spans="3:8" x14ac:dyDescent="0.3">
      <c r="C614" s="28">
        <v>3571</v>
      </c>
      <c r="D614" s="29">
        <v>3576</v>
      </c>
      <c r="E614" s="30">
        <f t="shared" si="19"/>
        <v>0.47600000000000542</v>
      </c>
      <c r="F614" s="31" t="s">
        <v>126</v>
      </c>
      <c r="G614" s="31">
        <f t="shared" si="18"/>
        <v>19.040000000000216</v>
      </c>
      <c r="H614" s="31" t="s">
        <v>127</v>
      </c>
    </row>
    <row r="615" spans="3:8" x14ac:dyDescent="0.3">
      <c r="C615" s="32">
        <v>3577</v>
      </c>
      <c r="D615" s="33">
        <v>3582</v>
      </c>
      <c r="E615" s="30">
        <f t="shared" si="19"/>
        <v>0.47680000000000544</v>
      </c>
      <c r="F615" s="31" t="s">
        <v>126</v>
      </c>
      <c r="G615" s="31">
        <f t="shared" si="18"/>
        <v>19.072000000000216</v>
      </c>
      <c r="H615" s="31" t="s">
        <v>127</v>
      </c>
    </row>
    <row r="616" spans="3:8" x14ac:dyDescent="0.3">
      <c r="C616" s="28">
        <v>3583</v>
      </c>
      <c r="D616" s="29">
        <v>3588</v>
      </c>
      <c r="E616" s="30">
        <f t="shared" si="19"/>
        <v>0.47760000000000546</v>
      </c>
      <c r="F616" s="31" t="s">
        <v>126</v>
      </c>
      <c r="G616" s="31">
        <f t="shared" si="18"/>
        <v>19.104000000000219</v>
      </c>
      <c r="H616" s="31" t="s">
        <v>127</v>
      </c>
    </row>
    <row r="617" spans="3:8" x14ac:dyDescent="0.3">
      <c r="C617" s="28">
        <v>3589</v>
      </c>
      <c r="D617" s="29">
        <v>3594</v>
      </c>
      <c r="E617" s="30">
        <f t="shared" si="19"/>
        <v>0.47840000000000549</v>
      </c>
      <c r="F617" s="31" t="s">
        <v>126</v>
      </c>
      <c r="G617" s="31">
        <f t="shared" si="18"/>
        <v>19.13600000000022</v>
      </c>
      <c r="H617" s="31" t="s">
        <v>127</v>
      </c>
    </row>
    <row r="618" spans="3:8" x14ac:dyDescent="0.3">
      <c r="C618" s="32">
        <v>3595</v>
      </c>
      <c r="D618" s="33">
        <v>3600</v>
      </c>
      <c r="E618" s="30">
        <f t="shared" si="19"/>
        <v>0.47920000000000551</v>
      </c>
      <c r="F618" s="31" t="s">
        <v>126</v>
      </c>
      <c r="G618" s="31">
        <f t="shared" si="18"/>
        <v>19.16800000000022</v>
      </c>
      <c r="H618" s="31" t="s">
        <v>127</v>
      </c>
    </row>
    <row r="619" spans="3:8" x14ac:dyDescent="0.3">
      <c r="C619" s="28">
        <v>3601</v>
      </c>
      <c r="D619" s="29">
        <v>3606</v>
      </c>
      <c r="E619" s="30">
        <f t="shared" si="19"/>
        <v>0.48000000000000553</v>
      </c>
      <c r="F619" s="31" t="s">
        <v>126</v>
      </c>
      <c r="G619" s="31">
        <f t="shared" si="18"/>
        <v>19.200000000000223</v>
      </c>
      <c r="H619" s="31" t="s">
        <v>127</v>
      </c>
    </row>
    <row r="620" spans="3:8" x14ac:dyDescent="0.3">
      <c r="C620" s="28">
        <v>3607</v>
      </c>
      <c r="D620" s="29">
        <v>3612</v>
      </c>
      <c r="E620" s="30">
        <f t="shared" si="19"/>
        <v>0.48080000000000556</v>
      </c>
      <c r="F620" s="31" t="s">
        <v>126</v>
      </c>
      <c r="G620" s="31">
        <f t="shared" si="18"/>
        <v>19.232000000000223</v>
      </c>
      <c r="H620" s="31" t="s">
        <v>127</v>
      </c>
    </row>
    <row r="621" spans="3:8" x14ac:dyDescent="0.3">
      <c r="C621" s="32">
        <v>3613</v>
      </c>
      <c r="D621" s="33">
        <v>3618</v>
      </c>
      <c r="E621" s="30">
        <f t="shared" si="19"/>
        <v>0.48160000000000558</v>
      </c>
      <c r="F621" s="31" t="s">
        <v>126</v>
      </c>
      <c r="G621" s="31">
        <f t="shared" si="18"/>
        <v>19.264000000000223</v>
      </c>
      <c r="H621" s="31" t="s">
        <v>127</v>
      </c>
    </row>
    <row r="622" spans="3:8" x14ac:dyDescent="0.3">
      <c r="C622" s="28">
        <v>3619</v>
      </c>
      <c r="D622" s="29">
        <v>3624</v>
      </c>
      <c r="E622" s="30">
        <f t="shared" si="19"/>
        <v>0.4824000000000056</v>
      </c>
      <c r="F622" s="31" t="s">
        <v>126</v>
      </c>
      <c r="G622" s="31">
        <f t="shared" si="18"/>
        <v>19.296000000000223</v>
      </c>
      <c r="H622" s="31" t="s">
        <v>127</v>
      </c>
    </row>
    <row r="623" spans="3:8" x14ac:dyDescent="0.3">
      <c r="C623" s="28">
        <v>3625</v>
      </c>
      <c r="D623" s="29">
        <v>3630</v>
      </c>
      <c r="E623" s="30">
        <f t="shared" si="19"/>
        <v>0.48320000000000563</v>
      </c>
      <c r="F623" s="31" t="s">
        <v>126</v>
      </c>
      <c r="G623" s="31">
        <f t="shared" si="18"/>
        <v>19.328000000000223</v>
      </c>
      <c r="H623" s="31" t="s">
        <v>127</v>
      </c>
    </row>
    <row r="624" spans="3:8" x14ac:dyDescent="0.3">
      <c r="C624" s="32">
        <v>3631</v>
      </c>
      <c r="D624" s="33">
        <v>3636</v>
      </c>
      <c r="E624" s="30">
        <f t="shared" si="19"/>
        <v>0.48400000000000565</v>
      </c>
      <c r="F624" s="31" t="s">
        <v>126</v>
      </c>
      <c r="G624" s="31">
        <f t="shared" si="18"/>
        <v>19.360000000000227</v>
      </c>
      <c r="H624" s="31" t="s">
        <v>127</v>
      </c>
    </row>
    <row r="625" spans="3:8" x14ac:dyDescent="0.3">
      <c r="C625" s="28">
        <v>3637</v>
      </c>
      <c r="D625" s="29">
        <v>3642</v>
      </c>
      <c r="E625" s="30">
        <f t="shared" si="19"/>
        <v>0.48480000000000567</v>
      </c>
      <c r="F625" s="31" t="s">
        <v>126</v>
      </c>
      <c r="G625" s="31">
        <f t="shared" si="18"/>
        <v>19.392000000000227</v>
      </c>
      <c r="H625" s="31" t="s">
        <v>127</v>
      </c>
    </row>
    <row r="626" spans="3:8" x14ac:dyDescent="0.3">
      <c r="C626" s="28">
        <v>3643</v>
      </c>
      <c r="D626" s="29">
        <v>3648</v>
      </c>
      <c r="E626" s="30">
        <f t="shared" si="19"/>
        <v>0.48560000000000569</v>
      </c>
      <c r="F626" s="31" t="s">
        <v>126</v>
      </c>
      <c r="G626" s="31">
        <f t="shared" si="18"/>
        <v>19.424000000000227</v>
      </c>
      <c r="H626" s="31" t="s">
        <v>127</v>
      </c>
    </row>
    <row r="627" spans="3:8" x14ac:dyDescent="0.3">
      <c r="C627" s="32">
        <v>3649</v>
      </c>
      <c r="D627" s="33">
        <v>3654</v>
      </c>
      <c r="E627" s="30">
        <f t="shared" si="19"/>
        <v>0.48640000000000572</v>
      </c>
      <c r="F627" s="31" t="s">
        <v>126</v>
      </c>
      <c r="G627" s="31">
        <f t="shared" si="18"/>
        <v>19.45600000000023</v>
      </c>
      <c r="H627" s="31" t="s">
        <v>127</v>
      </c>
    </row>
    <row r="628" spans="3:8" x14ac:dyDescent="0.3">
      <c r="C628" s="28">
        <v>3655</v>
      </c>
      <c r="D628" s="29">
        <v>3660</v>
      </c>
      <c r="E628" s="30">
        <f t="shared" si="19"/>
        <v>0.48720000000000574</v>
      </c>
      <c r="F628" s="31" t="s">
        <v>126</v>
      </c>
      <c r="G628" s="31">
        <f t="shared" si="18"/>
        <v>19.48800000000023</v>
      </c>
      <c r="H628" s="31" t="s">
        <v>127</v>
      </c>
    </row>
    <row r="629" spans="3:8" x14ac:dyDescent="0.3">
      <c r="C629" s="28">
        <v>3661</v>
      </c>
      <c r="D629" s="29">
        <v>3666</v>
      </c>
      <c r="E629" s="30">
        <f t="shared" si="19"/>
        <v>0.48800000000000576</v>
      </c>
      <c r="F629" s="31" t="s">
        <v>126</v>
      </c>
      <c r="G629" s="31">
        <f t="shared" si="18"/>
        <v>19.520000000000231</v>
      </c>
      <c r="H629" s="31" t="s">
        <v>127</v>
      </c>
    </row>
    <row r="630" spans="3:8" x14ac:dyDescent="0.3">
      <c r="C630" s="32">
        <v>3667</v>
      </c>
      <c r="D630" s="33">
        <v>3672</v>
      </c>
      <c r="E630" s="30">
        <f t="shared" si="19"/>
        <v>0.48880000000000579</v>
      </c>
      <c r="F630" s="31" t="s">
        <v>126</v>
      </c>
      <c r="G630" s="31">
        <f t="shared" si="18"/>
        <v>19.552000000000231</v>
      </c>
      <c r="H630" s="31" t="s">
        <v>127</v>
      </c>
    </row>
    <row r="631" spans="3:8" x14ac:dyDescent="0.3">
      <c r="C631" s="28">
        <v>3673</v>
      </c>
      <c r="D631" s="29">
        <v>3678</v>
      </c>
      <c r="E631" s="30">
        <f t="shared" si="19"/>
        <v>0.48960000000000581</v>
      </c>
      <c r="F631" s="31" t="s">
        <v>126</v>
      </c>
      <c r="G631" s="31">
        <f t="shared" si="18"/>
        <v>19.584000000000231</v>
      </c>
      <c r="H631" s="31" t="s">
        <v>127</v>
      </c>
    </row>
    <row r="632" spans="3:8" x14ac:dyDescent="0.3">
      <c r="C632" s="28">
        <v>3679</v>
      </c>
      <c r="D632" s="29">
        <v>3684</v>
      </c>
      <c r="E632" s="30">
        <f t="shared" si="19"/>
        <v>0.49040000000000583</v>
      </c>
      <c r="F632" s="31" t="s">
        <v>126</v>
      </c>
      <c r="G632" s="31">
        <f t="shared" si="18"/>
        <v>19.616000000000234</v>
      </c>
      <c r="H632" s="31" t="s">
        <v>127</v>
      </c>
    </row>
    <row r="633" spans="3:8" x14ac:dyDescent="0.3">
      <c r="C633" s="32">
        <v>3685</v>
      </c>
      <c r="D633" s="33">
        <v>3690</v>
      </c>
      <c r="E633" s="30">
        <f t="shared" si="19"/>
        <v>0.49120000000000585</v>
      </c>
      <c r="F633" s="31" t="s">
        <v>126</v>
      </c>
      <c r="G633" s="31">
        <f t="shared" si="18"/>
        <v>19.648000000000234</v>
      </c>
      <c r="H633" s="31" t="s">
        <v>127</v>
      </c>
    </row>
    <row r="634" spans="3:8" x14ac:dyDescent="0.3">
      <c r="C634" s="28">
        <v>3691</v>
      </c>
      <c r="D634" s="29">
        <v>3696</v>
      </c>
      <c r="E634" s="30">
        <f t="shared" si="19"/>
        <v>0.49200000000000588</v>
      </c>
      <c r="F634" s="31" t="s">
        <v>126</v>
      </c>
      <c r="G634" s="31">
        <f t="shared" si="18"/>
        <v>19.680000000000234</v>
      </c>
      <c r="H634" s="31" t="s">
        <v>127</v>
      </c>
    </row>
    <row r="635" spans="3:8" x14ac:dyDescent="0.3">
      <c r="C635" s="28">
        <v>3697</v>
      </c>
      <c r="D635" s="29">
        <v>3702</v>
      </c>
      <c r="E635" s="30">
        <f t="shared" si="19"/>
        <v>0.4928000000000059</v>
      </c>
      <c r="F635" s="31" t="s">
        <v>126</v>
      </c>
      <c r="G635" s="31">
        <f t="shared" si="18"/>
        <v>19.712000000000238</v>
      </c>
      <c r="H635" s="31" t="s">
        <v>127</v>
      </c>
    </row>
    <row r="636" spans="3:8" x14ac:dyDescent="0.3">
      <c r="C636" s="32">
        <v>3703</v>
      </c>
      <c r="D636" s="33">
        <v>3708</v>
      </c>
      <c r="E636" s="30">
        <f t="shared" si="19"/>
        <v>0.49360000000000592</v>
      </c>
      <c r="F636" s="31" t="s">
        <v>126</v>
      </c>
      <c r="G636" s="31">
        <f t="shared" si="18"/>
        <v>19.744000000000238</v>
      </c>
      <c r="H636" s="31" t="s">
        <v>127</v>
      </c>
    </row>
    <row r="637" spans="3:8" x14ac:dyDescent="0.3">
      <c r="C637" s="28">
        <v>3709</v>
      </c>
      <c r="D637" s="29">
        <v>3714</v>
      </c>
      <c r="E637" s="30">
        <f t="shared" si="19"/>
        <v>0.49440000000000595</v>
      </c>
      <c r="F637" s="31" t="s">
        <v>126</v>
      </c>
      <c r="G637" s="31">
        <f t="shared" si="18"/>
        <v>19.776000000000238</v>
      </c>
      <c r="H637" s="31" t="s">
        <v>127</v>
      </c>
    </row>
    <row r="638" spans="3:8" x14ac:dyDescent="0.3">
      <c r="C638" s="28">
        <v>3715</v>
      </c>
      <c r="D638" s="29">
        <v>3720</v>
      </c>
      <c r="E638" s="30">
        <f t="shared" si="19"/>
        <v>0.49520000000000597</v>
      </c>
      <c r="F638" s="31" t="s">
        <v>126</v>
      </c>
      <c r="G638" s="31">
        <f t="shared" si="18"/>
        <v>19.808000000000238</v>
      </c>
      <c r="H638" s="31" t="s">
        <v>127</v>
      </c>
    </row>
    <row r="639" spans="3:8" x14ac:dyDescent="0.3">
      <c r="C639" s="32">
        <v>3721</v>
      </c>
      <c r="D639" s="33">
        <v>3726</v>
      </c>
      <c r="E639" s="30">
        <f t="shared" si="19"/>
        <v>0.49600000000000599</v>
      </c>
      <c r="F639" s="31" t="s">
        <v>126</v>
      </c>
      <c r="G639" s="31">
        <f t="shared" si="18"/>
        <v>19.840000000000238</v>
      </c>
      <c r="H639" s="31" t="s">
        <v>127</v>
      </c>
    </row>
    <row r="640" spans="3:8" x14ac:dyDescent="0.3">
      <c r="C640" s="28">
        <v>3727</v>
      </c>
      <c r="D640" s="29">
        <v>3732</v>
      </c>
      <c r="E640" s="30">
        <f t="shared" si="19"/>
        <v>0.49680000000000601</v>
      </c>
      <c r="F640" s="31" t="s">
        <v>126</v>
      </c>
      <c r="G640" s="31">
        <f t="shared" si="18"/>
        <v>19.872000000000241</v>
      </c>
      <c r="H640" s="31" t="s">
        <v>127</v>
      </c>
    </row>
    <row r="641" spans="3:8" x14ac:dyDescent="0.3">
      <c r="C641" s="28">
        <v>3733</v>
      </c>
      <c r="D641" s="29">
        <v>3738</v>
      </c>
      <c r="E641" s="30">
        <f t="shared" si="19"/>
        <v>0.49760000000000604</v>
      </c>
      <c r="F641" s="31" t="s">
        <v>126</v>
      </c>
      <c r="G641" s="31">
        <f t="shared" si="18"/>
        <v>19.904000000000241</v>
      </c>
      <c r="H641" s="31" t="s">
        <v>127</v>
      </c>
    </row>
    <row r="642" spans="3:8" x14ac:dyDescent="0.3">
      <c r="C642" s="32">
        <v>3739</v>
      </c>
      <c r="D642" s="33">
        <v>3744</v>
      </c>
      <c r="E642" s="30">
        <f t="shared" si="19"/>
        <v>0.49840000000000606</v>
      </c>
      <c r="F642" s="31" t="s">
        <v>126</v>
      </c>
      <c r="G642" s="31">
        <f t="shared" si="18"/>
        <v>19.936000000000242</v>
      </c>
      <c r="H642" s="31" t="s">
        <v>127</v>
      </c>
    </row>
    <row r="643" spans="3:8" x14ac:dyDescent="0.3">
      <c r="C643" s="28">
        <v>3745</v>
      </c>
      <c r="D643" s="29">
        <v>3750</v>
      </c>
      <c r="E643" s="30">
        <f t="shared" si="19"/>
        <v>0.49920000000000608</v>
      </c>
      <c r="F643" s="31" t="s">
        <v>126</v>
      </c>
      <c r="G643" s="31">
        <f t="shared" si="18"/>
        <v>19.968000000000245</v>
      </c>
      <c r="H643" s="31" t="s">
        <v>127</v>
      </c>
    </row>
    <row r="644" spans="3:8" x14ac:dyDescent="0.3">
      <c r="C644" s="28">
        <v>3751</v>
      </c>
      <c r="D644" s="29">
        <v>3756</v>
      </c>
      <c r="E644" s="30">
        <f t="shared" si="19"/>
        <v>0.50000000000000611</v>
      </c>
      <c r="F644" s="31" t="s">
        <v>126</v>
      </c>
      <c r="G644" s="31">
        <f t="shared" si="18"/>
        <v>20.000000000000245</v>
      </c>
      <c r="H644" s="31" t="s">
        <v>127</v>
      </c>
    </row>
    <row r="645" spans="3:8" x14ac:dyDescent="0.3">
      <c r="C645" s="32">
        <v>3757</v>
      </c>
      <c r="D645" s="33">
        <v>3762</v>
      </c>
      <c r="E645" s="30">
        <f t="shared" si="19"/>
        <v>0.50080000000000613</v>
      </c>
      <c r="F645" s="31" t="s">
        <v>126</v>
      </c>
      <c r="G645" s="31">
        <f t="shared" si="18"/>
        <v>20.032000000000245</v>
      </c>
      <c r="H645" s="31" t="s">
        <v>127</v>
      </c>
    </row>
    <row r="646" spans="3:8" x14ac:dyDescent="0.3">
      <c r="C646" s="28">
        <v>3763</v>
      </c>
      <c r="D646" s="29">
        <v>3768</v>
      </c>
      <c r="E646" s="30">
        <f t="shared" si="19"/>
        <v>0.50160000000000615</v>
      </c>
      <c r="F646" s="31" t="s">
        <v>126</v>
      </c>
      <c r="G646" s="31">
        <f t="shared" si="18"/>
        <v>20.064000000000245</v>
      </c>
      <c r="H646" s="31" t="s">
        <v>127</v>
      </c>
    </row>
    <row r="647" spans="3:8" x14ac:dyDescent="0.3">
      <c r="C647" s="28">
        <v>3769</v>
      </c>
      <c r="D647" s="29">
        <v>3774</v>
      </c>
      <c r="E647" s="30">
        <f t="shared" si="19"/>
        <v>0.50240000000000617</v>
      </c>
      <c r="F647" s="31" t="s">
        <v>126</v>
      </c>
      <c r="G647" s="31">
        <f t="shared" si="18"/>
        <v>20.096000000000245</v>
      </c>
      <c r="H647" s="31" t="s">
        <v>127</v>
      </c>
    </row>
    <row r="648" spans="3:8" x14ac:dyDescent="0.3">
      <c r="C648" s="32">
        <v>3775</v>
      </c>
      <c r="D648" s="33">
        <v>3780</v>
      </c>
      <c r="E648" s="30">
        <f t="shared" si="19"/>
        <v>0.5032000000000062</v>
      </c>
      <c r="F648" s="31" t="s">
        <v>126</v>
      </c>
      <c r="G648" s="31">
        <f t="shared" si="18"/>
        <v>20.128000000000249</v>
      </c>
      <c r="H648" s="31" t="s">
        <v>127</v>
      </c>
    </row>
    <row r="649" spans="3:8" x14ac:dyDescent="0.3">
      <c r="C649" s="28">
        <v>3781</v>
      </c>
      <c r="D649" s="29">
        <v>3786</v>
      </c>
      <c r="E649" s="30">
        <f t="shared" si="19"/>
        <v>0.50400000000000622</v>
      </c>
      <c r="F649" s="31" t="s">
        <v>126</v>
      </c>
      <c r="G649" s="31">
        <f t="shared" si="18"/>
        <v>20.160000000000249</v>
      </c>
      <c r="H649" s="31" t="s">
        <v>127</v>
      </c>
    </row>
    <row r="650" spans="3:8" x14ac:dyDescent="0.3">
      <c r="C650" s="28">
        <v>3787</v>
      </c>
      <c r="D650" s="29">
        <v>3792</v>
      </c>
      <c r="E650" s="30">
        <f t="shared" si="19"/>
        <v>0.50480000000000624</v>
      </c>
      <c r="F650" s="31" t="s">
        <v>126</v>
      </c>
      <c r="G650" s="31">
        <f t="shared" si="18"/>
        <v>20.192000000000249</v>
      </c>
      <c r="H650" s="31" t="s">
        <v>127</v>
      </c>
    </row>
    <row r="651" spans="3:8" x14ac:dyDescent="0.3">
      <c r="C651" s="32">
        <v>3793</v>
      </c>
      <c r="D651" s="33">
        <v>3798</v>
      </c>
      <c r="E651" s="30">
        <f t="shared" si="19"/>
        <v>0.50560000000000627</v>
      </c>
      <c r="F651" s="31" t="s">
        <v>126</v>
      </c>
      <c r="G651" s="31">
        <f t="shared" si="18"/>
        <v>20.224000000000252</v>
      </c>
      <c r="H651" s="31" t="s">
        <v>127</v>
      </c>
    </row>
    <row r="652" spans="3:8" x14ac:dyDescent="0.3">
      <c r="C652" s="28">
        <v>3799</v>
      </c>
      <c r="D652" s="29">
        <v>3804</v>
      </c>
      <c r="E652" s="30">
        <f t="shared" si="19"/>
        <v>0.50640000000000629</v>
      </c>
      <c r="F652" s="31" t="s">
        <v>126</v>
      </c>
      <c r="G652" s="31">
        <f t="shared" si="18"/>
        <v>20.256000000000252</v>
      </c>
      <c r="H652" s="31" t="s">
        <v>127</v>
      </c>
    </row>
    <row r="653" spans="3:8" x14ac:dyDescent="0.3">
      <c r="C653" s="28">
        <v>3805</v>
      </c>
      <c r="D653" s="29">
        <v>3810</v>
      </c>
      <c r="E653" s="30">
        <f t="shared" si="19"/>
        <v>0.50720000000000631</v>
      </c>
      <c r="F653" s="31" t="s">
        <v>126</v>
      </c>
      <c r="G653" s="31">
        <f t="shared" si="18"/>
        <v>20.288000000000252</v>
      </c>
      <c r="H653" s="31" t="s">
        <v>127</v>
      </c>
    </row>
    <row r="654" spans="3:8" x14ac:dyDescent="0.3">
      <c r="C654" s="32">
        <v>3811</v>
      </c>
      <c r="D654" s="33">
        <v>3816</v>
      </c>
      <c r="E654" s="30">
        <f t="shared" si="19"/>
        <v>0.50800000000000634</v>
      </c>
      <c r="F654" s="31" t="s">
        <v>126</v>
      </c>
      <c r="G654" s="31">
        <f t="shared" si="18"/>
        <v>20.320000000000253</v>
      </c>
      <c r="H654" s="31" t="s">
        <v>127</v>
      </c>
    </row>
    <row r="655" spans="3:8" x14ac:dyDescent="0.3">
      <c r="C655" s="28">
        <v>3817</v>
      </c>
      <c r="D655" s="29">
        <v>3822</v>
      </c>
      <c r="E655" s="30">
        <f t="shared" si="19"/>
        <v>0.50880000000000636</v>
      </c>
      <c r="F655" s="31" t="s">
        <v>126</v>
      </c>
      <c r="G655" s="31">
        <f t="shared" si="18"/>
        <v>20.352000000000253</v>
      </c>
      <c r="H655" s="31" t="s">
        <v>127</v>
      </c>
    </row>
    <row r="656" spans="3:8" x14ac:dyDescent="0.3">
      <c r="C656" s="28">
        <v>3823</v>
      </c>
      <c r="D656" s="29">
        <v>3828</v>
      </c>
      <c r="E656" s="30">
        <f t="shared" si="19"/>
        <v>0.50960000000000638</v>
      </c>
      <c r="F656" s="31" t="s">
        <v>126</v>
      </c>
      <c r="G656" s="31">
        <f t="shared" si="18"/>
        <v>20.384000000000256</v>
      </c>
      <c r="H656" s="31" t="s">
        <v>127</v>
      </c>
    </row>
    <row r="657" spans="3:8" x14ac:dyDescent="0.3">
      <c r="C657" s="32">
        <v>3829</v>
      </c>
      <c r="D657" s="33">
        <v>3834</v>
      </c>
      <c r="E657" s="30">
        <f t="shared" si="19"/>
        <v>0.5104000000000064</v>
      </c>
      <c r="F657" s="31" t="s">
        <v>126</v>
      </c>
      <c r="G657" s="31">
        <f t="shared" si="18"/>
        <v>20.416000000000256</v>
      </c>
      <c r="H657" s="31" t="s">
        <v>127</v>
      </c>
    </row>
    <row r="658" spans="3:8" x14ac:dyDescent="0.3">
      <c r="C658" s="28">
        <v>3835</v>
      </c>
      <c r="D658" s="29">
        <v>3840</v>
      </c>
      <c r="E658" s="30">
        <f t="shared" si="19"/>
        <v>0.51120000000000643</v>
      </c>
      <c r="F658" s="31" t="s">
        <v>126</v>
      </c>
      <c r="G658" s="31">
        <f t="shared" si="18"/>
        <v>20.448000000000256</v>
      </c>
      <c r="H658" s="31" t="s">
        <v>127</v>
      </c>
    </row>
    <row r="659" spans="3:8" x14ac:dyDescent="0.3">
      <c r="C659" s="28">
        <v>3841</v>
      </c>
      <c r="D659" s="29">
        <v>3846</v>
      </c>
      <c r="E659" s="30">
        <f t="shared" si="19"/>
        <v>0.51200000000000645</v>
      </c>
      <c r="F659" s="31" t="s">
        <v>126</v>
      </c>
      <c r="G659" s="31">
        <f t="shared" si="18"/>
        <v>20.48000000000026</v>
      </c>
      <c r="H659" s="31" t="s">
        <v>127</v>
      </c>
    </row>
    <row r="660" spans="3:8" x14ac:dyDescent="0.3">
      <c r="C660" s="32">
        <v>3847</v>
      </c>
      <c r="D660" s="33">
        <v>3852</v>
      </c>
      <c r="E660" s="30">
        <f t="shared" si="19"/>
        <v>0.51280000000000647</v>
      </c>
      <c r="F660" s="31" t="s">
        <v>126</v>
      </c>
      <c r="G660" s="31">
        <f t="shared" ref="G660:G723" si="20">E660*40</f>
        <v>20.51200000000026</v>
      </c>
      <c r="H660" s="31" t="s">
        <v>127</v>
      </c>
    </row>
    <row r="661" spans="3:8" x14ac:dyDescent="0.3">
      <c r="C661" s="28">
        <v>3853</v>
      </c>
      <c r="D661" s="29">
        <v>3858</v>
      </c>
      <c r="E661" s="30">
        <f t="shared" ref="E661:E724" si="21">+E660+0.0008</f>
        <v>0.5136000000000065</v>
      </c>
      <c r="F661" s="31" t="s">
        <v>126</v>
      </c>
      <c r="G661" s="31">
        <f t="shared" si="20"/>
        <v>20.54400000000026</v>
      </c>
      <c r="H661" s="31" t="s">
        <v>127</v>
      </c>
    </row>
    <row r="662" spans="3:8" x14ac:dyDescent="0.3">
      <c r="C662" s="28">
        <v>3859</v>
      </c>
      <c r="D662" s="29">
        <v>3864</v>
      </c>
      <c r="E662" s="30">
        <f t="shared" si="21"/>
        <v>0.51440000000000652</v>
      </c>
      <c r="F662" s="31" t="s">
        <v>126</v>
      </c>
      <c r="G662" s="31">
        <f t="shared" si="20"/>
        <v>20.57600000000026</v>
      </c>
      <c r="H662" s="31" t="s">
        <v>127</v>
      </c>
    </row>
    <row r="663" spans="3:8" x14ac:dyDescent="0.3">
      <c r="C663" s="32">
        <v>3865</v>
      </c>
      <c r="D663" s="33">
        <v>3870</v>
      </c>
      <c r="E663" s="30">
        <f t="shared" si="21"/>
        <v>0.51520000000000654</v>
      </c>
      <c r="F663" s="31" t="s">
        <v>126</v>
      </c>
      <c r="G663" s="31">
        <f t="shared" si="20"/>
        <v>20.60800000000026</v>
      </c>
      <c r="H663" s="31" t="s">
        <v>127</v>
      </c>
    </row>
    <row r="664" spans="3:8" x14ac:dyDescent="0.3">
      <c r="C664" s="28">
        <v>3871</v>
      </c>
      <c r="D664" s="29">
        <v>3876</v>
      </c>
      <c r="E664" s="30">
        <f t="shared" si="21"/>
        <v>0.51600000000000656</v>
      </c>
      <c r="F664" s="31" t="s">
        <v>126</v>
      </c>
      <c r="G664" s="31">
        <f t="shared" si="20"/>
        <v>20.640000000000263</v>
      </c>
      <c r="H664" s="31" t="s">
        <v>127</v>
      </c>
    </row>
    <row r="665" spans="3:8" x14ac:dyDescent="0.3">
      <c r="C665" s="28">
        <v>3877</v>
      </c>
      <c r="D665" s="29">
        <v>3882</v>
      </c>
      <c r="E665" s="30">
        <f t="shared" si="21"/>
        <v>0.51680000000000659</v>
      </c>
      <c r="F665" s="31" t="s">
        <v>126</v>
      </c>
      <c r="G665" s="31">
        <f t="shared" si="20"/>
        <v>20.672000000000263</v>
      </c>
      <c r="H665" s="31" t="s">
        <v>127</v>
      </c>
    </row>
    <row r="666" spans="3:8" x14ac:dyDescent="0.3">
      <c r="C666" s="32">
        <v>3883</v>
      </c>
      <c r="D666" s="33">
        <v>3888</v>
      </c>
      <c r="E666" s="30">
        <f t="shared" si="21"/>
        <v>0.51760000000000661</v>
      </c>
      <c r="F666" s="31" t="s">
        <v>126</v>
      </c>
      <c r="G666" s="31">
        <f t="shared" si="20"/>
        <v>20.704000000000264</v>
      </c>
      <c r="H666" s="31" t="s">
        <v>127</v>
      </c>
    </row>
    <row r="667" spans="3:8" x14ac:dyDescent="0.3">
      <c r="C667" s="28">
        <v>3889</v>
      </c>
      <c r="D667" s="29">
        <v>3894</v>
      </c>
      <c r="E667" s="30">
        <f t="shared" si="21"/>
        <v>0.51840000000000663</v>
      </c>
      <c r="F667" s="31" t="s">
        <v>126</v>
      </c>
      <c r="G667" s="31">
        <f t="shared" si="20"/>
        <v>20.736000000000267</v>
      </c>
      <c r="H667" s="31" t="s">
        <v>127</v>
      </c>
    </row>
    <row r="668" spans="3:8" x14ac:dyDescent="0.3">
      <c r="C668" s="28">
        <v>3895</v>
      </c>
      <c r="D668" s="29">
        <v>3900</v>
      </c>
      <c r="E668" s="30">
        <f t="shared" si="21"/>
        <v>0.51920000000000666</v>
      </c>
      <c r="F668" s="31" t="s">
        <v>126</v>
      </c>
      <c r="G668" s="31">
        <f t="shared" si="20"/>
        <v>20.768000000000267</v>
      </c>
      <c r="H668" s="31" t="s">
        <v>127</v>
      </c>
    </row>
    <row r="669" spans="3:8" x14ac:dyDescent="0.3">
      <c r="C669" s="32">
        <v>3901</v>
      </c>
      <c r="D669" s="33">
        <v>3906</v>
      </c>
      <c r="E669" s="30">
        <f t="shared" si="21"/>
        <v>0.52000000000000668</v>
      </c>
      <c r="F669" s="31" t="s">
        <v>126</v>
      </c>
      <c r="G669" s="31">
        <f t="shared" si="20"/>
        <v>20.800000000000267</v>
      </c>
      <c r="H669" s="31" t="s">
        <v>127</v>
      </c>
    </row>
    <row r="670" spans="3:8" x14ac:dyDescent="0.3">
      <c r="C670" s="28">
        <v>3907</v>
      </c>
      <c r="D670" s="29">
        <v>3912</v>
      </c>
      <c r="E670" s="30">
        <f t="shared" si="21"/>
        <v>0.5208000000000067</v>
      </c>
      <c r="F670" s="31" t="s">
        <v>126</v>
      </c>
      <c r="G670" s="31">
        <f t="shared" si="20"/>
        <v>20.832000000000267</v>
      </c>
      <c r="H670" s="31" t="s">
        <v>127</v>
      </c>
    </row>
    <row r="671" spans="3:8" x14ac:dyDescent="0.3">
      <c r="C671" s="28">
        <v>3913</v>
      </c>
      <c r="D671" s="29">
        <v>3918</v>
      </c>
      <c r="E671" s="30">
        <f t="shared" si="21"/>
        <v>0.52160000000000672</v>
      </c>
      <c r="F671" s="31" t="s">
        <v>126</v>
      </c>
      <c r="G671" s="31">
        <f t="shared" si="20"/>
        <v>20.864000000000267</v>
      </c>
      <c r="H671" s="31" t="s">
        <v>127</v>
      </c>
    </row>
    <row r="672" spans="3:8" x14ac:dyDescent="0.3">
      <c r="C672" s="32">
        <v>3919</v>
      </c>
      <c r="D672" s="33">
        <v>3924</v>
      </c>
      <c r="E672" s="30">
        <f t="shared" si="21"/>
        <v>0.52240000000000675</v>
      </c>
      <c r="F672" s="31" t="s">
        <v>126</v>
      </c>
      <c r="G672" s="31">
        <f t="shared" si="20"/>
        <v>20.896000000000271</v>
      </c>
      <c r="H672" s="31" t="s">
        <v>127</v>
      </c>
    </row>
    <row r="673" spans="3:8" x14ac:dyDescent="0.3">
      <c r="C673" s="28">
        <v>3925</v>
      </c>
      <c r="D673" s="29">
        <v>3930</v>
      </c>
      <c r="E673" s="30">
        <f t="shared" si="21"/>
        <v>0.52320000000000677</v>
      </c>
      <c r="F673" s="31" t="s">
        <v>126</v>
      </c>
      <c r="G673" s="31">
        <f t="shared" si="20"/>
        <v>20.928000000000271</v>
      </c>
      <c r="H673" s="31" t="s">
        <v>127</v>
      </c>
    </row>
    <row r="674" spans="3:8" x14ac:dyDescent="0.3">
      <c r="C674" s="28">
        <v>3931</v>
      </c>
      <c r="D674" s="29">
        <v>3936</v>
      </c>
      <c r="E674" s="30">
        <f t="shared" si="21"/>
        <v>0.52400000000000679</v>
      </c>
      <c r="F674" s="31" t="s">
        <v>126</v>
      </c>
      <c r="G674" s="31">
        <f t="shared" si="20"/>
        <v>20.960000000000271</v>
      </c>
      <c r="H674" s="31" t="s">
        <v>127</v>
      </c>
    </row>
    <row r="675" spans="3:8" x14ac:dyDescent="0.3">
      <c r="C675" s="32">
        <v>3937</v>
      </c>
      <c r="D675" s="33">
        <v>3942</v>
      </c>
      <c r="E675" s="30">
        <f t="shared" si="21"/>
        <v>0.52480000000000682</v>
      </c>
      <c r="F675" s="31" t="s">
        <v>126</v>
      </c>
      <c r="G675" s="31">
        <f t="shared" si="20"/>
        <v>20.992000000000274</v>
      </c>
      <c r="H675" s="31" t="s">
        <v>127</v>
      </c>
    </row>
    <row r="676" spans="3:8" x14ac:dyDescent="0.3">
      <c r="C676" s="28">
        <v>3943</v>
      </c>
      <c r="D676" s="29">
        <v>3948</v>
      </c>
      <c r="E676" s="30">
        <f t="shared" si="21"/>
        <v>0.52560000000000684</v>
      </c>
      <c r="F676" s="31" t="s">
        <v>126</v>
      </c>
      <c r="G676" s="31">
        <f t="shared" si="20"/>
        <v>21.024000000000274</v>
      </c>
      <c r="H676" s="31" t="s">
        <v>127</v>
      </c>
    </row>
    <row r="677" spans="3:8" x14ac:dyDescent="0.3">
      <c r="C677" s="28">
        <v>3949</v>
      </c>
      <c r="D677" s="29">
        <v>3954</v>
      </c>
      <c r="E677" s="30">
        <f t="shared" si="21"/>
        <v>0.52640000000000686</v>
      </c>
      <c r="F677" s="31" t="s">
        <v>126</v>
      </c>
      <c r="G677" s="31">
        <f t="shared" si="20"/>
        <v>21.056000000000274</v>
      </c>
      <c r="H677" s="31" t="s">
        <v>127</v>
      </c>
    </row>
    <row r="678" spans="3:8" x14ac:dyDescent="0.3">
      <c r="C678" s="32">
        <v>3955</v>
      </c>
      <c r="D678" s="33">
        <v>3960</v>
      </c>
      <c r="E678" s="30">
        <f t="shared" si="21"/>
        <v>0.52720000000000689</v>
      </c>
      <c r="F678" s="31" t="s">
        <v>126</v>
      </c>
      <c r="G678" s="31">
        <f t="shared" si="20"/>
        <v>21.088000000000275</v>
      </c>
      <c r="H678" s="31" t="s">
        <v>127</v>
      </c>
    </row>
    <row r="679" spans="3:8" x14ac:dyDescent="0.3">
      <c r="C679" s="28">
        <v>3961</v>
      </c>
      <c r="D679" s="29">
        <v>3966</v>
      </c>
      <c r="E679" s="30">
        <f t="shared" si="21"/>
        <v>0.52800000000000691</v>
      </c>
      <c r="F679" s="31" t="s">
        <v>126</v>
      </c>
      <c r="G679" s="31">
        <f t="shared" si="20"/>
        <v>21.120000000000275</v>
      </c>
      <c r="H679" s="31" t="s">
        <v>127</v>
      </c>
    </row>
    <row r="680" spans="3:8" x14ac:dyDescent="0.3">
      <c r="C680" s="28">
        <v>3967</v>
      </c>
      <c r="D680" s="29">
        <v>3972</v>
      </c>
      <c r="E680" s="30">
        <f t="shared" si="21"/>
        <v>0.52880000000000693</v>
      </c>
      <c r="F680" s="31" t="s">
        <v>126</v>
      </c>
      <c r="G680" s="31">
        <f t="shared" si="20"/>
        <v>21.152000000000278</v>
      </c>
      <c r="H680" s="31" t="s">
        <v>127</v>
      </c>
    </row>
    <row r="681" spans="3:8" x14ac:dyDescent="0.3">
      <c r="C681" s="32">
        <v>3973</v>
      </c>
      <c r="D681" s="33">
        <v>3978</v>
      </c>
      <c r="E681" s="30">
        <f t="shared" si="21"/>
        <v>0.52960000000000695</v>
      </c>
      <c r="F681" s="31" t="s">
        <v>126</v>
      </c>
      <c r="G681" s="31">
        <f t="shared" si="20"/>
        <v>21.184000000000278</v>
      </c>
      <c r="H681" s="31" t="s">
        <v>127</v>
      </c>
    </row>
    <row r="682" spans="3:8" x14ac:dyDescent="0.3">
      <c r="C682" s="28">
        <v>3979</v>
      </c>
      <c r="D682" s="29">
        <v>3984</v>
      </c>
      <c r="E682" s="30">
        <f t="shared" si="21"/>
        <v>0.53040000000000698</v>
      </c>
      <c r="F682" s="31" t="s">
        <v>126</v>
      </c>
      <c r="G682" s="31">
        <f t="shared" si="20"/>
        <v>21.216000000000278</v>
      </c>
      <c r="H682" s="31" t="s">
        <v>127</v>
      </c>
    </row>
    <row r="683" spans="3:8" x14ac:dyDescent="0.3">
      <c r="C683" s="28">
        <v>3985</v>
      </c>
      <c r="D683" s="29">
        <v>3990</v>
      </c>
      <c r="E683" s="30">
        <f t="shared" si="21"/>
        <v>0.531200000000007</v>
      </c>
      <c r="F683" s="31" t="s">
        <v>126</v>
      </c>
      <c r="G683" s="31">
        <f t="shared" si="20"/>
        <v>21.248000000000282</v>
      </c>
      <c r="H683" s="31" t="s">
        <v>127</v>
      </c>
    </row>
    <row r="684" spans="3:8" x14ac:dyDescent="0.3">
      <c r="C684" s="32">
        <v>3991</v>
      </c>
      <c r="D684" s="33">
        <v>3996</v>
      </c>
      <c r="E684" s="30">
        <f t="shared" si="21"/>
        <v>0.53200000000000702</v>
      </c>
      <c r="F684" s="31" t="s">
        <v>126</v>
      </c>
      <c r="G684" s="31">
        <f t="shared" si="20"/>
        <v>21.280000000000282</v>
      </c>
      <c r="H684" s="31" t="s">
        <v>127</v>
      </c>
    </row>
    <row r="685" spans="3:8" x14ac:dyDescent="0.3">
      <c r="C685" s="28">
        <v>3997</v>
      </c>
      <c r="D685" s="29">
        <v>4002</v>
      </c>
      <c r="E685" s="30">
        <f t="shared" si="21"/>
        <v>0.53280000000000705</v>
      </c>
      <c r="F685" s="31" t="s">
        <v>126</v>
      </c>
      <c r="G685" s="31">
        <f t="shared" si="20"/>
        <v>21.312000000000282</v>
      </c>
      <c r="H685" s="31" t="s">
        <v>127</v>
      </c>
    </row>
    <row r="686" spans="3:8" x14ac:dyDescent="0.3">
      <c r="C686" s="28">
        <v>4003</v>
      </c>
      <c r="D686" s="29">
        <v>4008</v>
      </c>
      <c r="E686" s="30">
        <f t="shared" si="21"/>
        <v>0.53360000000000707</v>
      </c>
      <c r="F686" s="31" t="s">
        <v>126</v>
      </c>
      <c r="G686" s="31">
        <f t="shared" si="20"/>
        <v>21.344000000000282</v>
      </c>
      <c r="H686" s="31" t="s">
        <v>127</v>
      </c>
    </row>
    <row r="687" spans="3:8" x14ac:dyDescent="0.3">
      <c r="C687" s="32">
        <v>4009</v>
      </c>
      <c r="D687" s="33">
        <v>4014</v>
      </c>
      <c r="E687" s="30">
        <f t="shared" si="21"/>
        <v>0.53440000000000709</v>
      </c>
      <c r="F687" s="31" t="s">
        <v>126</v>
      </c>
      <c r="G687" s="31">
        <f t="shared" si="20"/>
        <v>21.376000000000282</v>
      </c>
      <c r="H687" s="31" t="s">
        <v>127</v>
      </c>
    </row>
    <row r="688" spans="3:8" x14ac:dyDescent="0.3">
      <c r="C688" s="28">
        <v>4015</v>
      </c>
      <c r="D688" s="29">
        <v>4020</v>
      </c>
      <c r="E688" s="30">
        <f t="shared" si="21"/>
        <v>0.53520000000000711</v>
      </c>
      <c r="F688" s="31" t="s">
        <v>126</v>
      </c>
      <c r="G688" s="31">
        <f t="shared" si="20"/>
        <v>21.408000000000285</v>
      </c>
      <c r="H688" s="31" t="s">
        <v>127</v>
      </c>
    </row>
    <row r="689" spans="3:8" x14ac:dyDescent="0.3">
      <c r="C689" s="28">
        <v>4021</v>
      </c>
      <c r="D689" s="29">
        <v>4026</v>
      </c>
      <c r="E689" s="30">
        <f t="shared" si="21"/>
        <v>0.53600000000000714</v>
      </c>
      <c r="F689" s="31" t="s">
        <v>126</v>
      </c>
      <c r="G689" s="31">
        <f t="shared" si="20"/>
        <v>21.440000000000285</v>
      </c>
      <c r="H689" s="31" t="s">
        <v>127</v>
      </c>
    </row>
    <row r="690" spans="3:8" x14ac:dyDescent="0.3">
      <c r="C690" s="32">
        <v>4027</v>
      </c>
      <c r="D690" s="33">
        <v>4032</v>
      </c>
      <c r="E690" s="30">
        <f t="shared" si="21"/>
        <v>0.53680000000000716</v>
      </c>
      <c r="F690" s="31" t="s">
        <v>126</v>
      </c>
      <c r="G690" s="31">
        <f t="shared" si="20"/>
        <v>21.472000000000286</v>
      </c>
      <c r="H690" s="31" t="s">
        <v>127</v>
      </c>
    </row>
    <row r="691" spans="3:8" x14ac:dyDescent="0.3">
      <c r="C691" s="28">
        <v>4033</v>
      </c>
      <c r="D691" s="29">
        <v>4038</v>
      </c>
      <c r="E691" s="30">
        <f t="shared" si="21"/>
        <v>0.53760000000000718</v>
      </c>
      <c r="F691" s="31" t="s">
        <v>126</v>
      </c>
      <c r="G691" s="31">
        <f t="shared" si="20"/>
        <v>21.504000000000289</v>
      </c>
      <c r="H691" s="31" t="s">
        <v>127</v>
      </c>
    </row>
    <row r="692" spans="3:8" x14ac:dyDescent="0.3">
      <c r="C692" s="28">
        <v>4039</v>
      </c>
      <c r="D692" s="29">
        <v>4044</v>
      </c>
      <c r="E692" s="30">
        <f t="shared" si="21"/>
        <v>0.53840000000000721</v>
      </c>
      <c r="F692" s="31" t="s">
        <v>126</v>
      </c>
      <c r="G692" s="31">
        <f t="shared" si="20"/>
        <v>21.536000000000289</v>
      </c>
      <c r="H692" s="31" t="s">
        <v>127</v>
      </c>
    </row>
    <row r="693" spans="3:8" x14ac:dyDescent="0.3">
      <c r="C693" s="32">
        <v>4045</v>
      </c>
      <c r="D693" s="33">
        <v>4050</v>
      </c>
      <c r="E693" s="30">
        <f t="shared" si="21"/>
        <v>0.53920000000000723</v>
      </c>
      <c r="F693" s="31" t="s">
        <v>126</v>
      </c>
      <c r="G693" s="31">
        <f t="shared" si="20"/>
        <v>21.568000000000289</v>
      </c>
      <c r="H693" s="31" t="s">
        <v>127</v>
      </c>
    </row>
    <row r="694" spans="3:8" x14ac:dyDescent="0.3">
      <c r="C694" s="28">
        <v>4051</v>
      </c>
      <c r="D694" s="29">
        <v>4056</v>
      </c>
      <c r="E694" s="30">
        <f t="shared" si="21"/>
        <v>0.54000000000000725</v>
      </c>
      <c r="F694" s="31" t="s">
        <v>126</v>
      </c>
      <c r="G694" s="31">
        <f t="shared" si="20"/>
        <v>21.600000000000289</v>
      </c>
      <c r="H694" s="31" t="s">
        <v>127</v>
      </c>
    </row>
    <row r="695" spans="3:8" x14ac:dyDescent="0.3">
      <c r="C695" s="28">
        <v>4057</v>
      </c>
      <c r="D695" s="29">
        <v>4062</v>
      </c>
      <c r="E695" s="30">
        <f t="shared" si="21"/>
        <v>0.54080000000000727</v>
      </c>
      <c r="F695" s="31" t="s">
        <v>126</v>
      </c>
      <c r="G695" s="31">
        <f t="shared" si="20"/>
        <v>21.632000000000289</v>
      </c>
      <c r="H695" s="31" t="s">
        <v>127</v>
      </c>
    </row>
    <row r="696" spans="3:8" x14ac:dyDescent="0.3">
      <c r="C696" s="32">
        <v>4063</v>
      </c>
      <c r="D696" s="33">
        <v>4068</v>
      </c>
      <c r="E696" s="30">
        <f t="shared" si="21"/>
        <v>0.5416000000000073</v>
      </c>
      <c r="F696" s="31" t="s">
        <v>126</v>
      </c>
      <c r="G696" s="31">
        <f t="shared" si="20"/>
        <v>21.664000000000293</v>
      </c>
      <c r="H696" s="31" t="s">
        <v>127</v>
      </c>
    </row>
    <row r="697" spans="3:8" x14ac:dyDescent="0.3">
      <c r="C697" s="28">
        <v>4069</v>
      </c>
      <c r="D697" s="29">
        <v>4074</v>
      </c>
      <c r="E697" s="30">
        <f t="shared" si="21"/>
        <v>0.54240000000000732</v>
      </c>
      <c r="F697" s="31" t="s">
        <v>126</v>
      </c>
      <c r="G697" s="31">
        <f t="shared" si="20"/>
        <v>21.696000000000293</v>
      </c>
      <c r="H697" s="31" t="s">
        <v>127</v>
      </c>
    </row>
    <row r="698" spans="3:8" x14ac:dyDescent="0.3">
      <c r="C698" s="28">
        <v>4075</v>
      </c>
      <c r="D698" s="29">
        <v>4080</v>
      </c>
      <c r="E698" s="30">
        <f t="shared" si="21"/>
        <v>0.54320000000000734</v>
      </c>
      <c r="F698" s="31" t="s">
        <v>126</v>
      </c>
      <c r="G698" s="31">
        <f t="shared" si="20"/>
        <v>21.728000000000293</v>
      </c>
      <c r="H698" s="31" t="s">
        <v>127</v>
      </c>
    </row>
    <row r="699" spans="3:8" x14ac:dyDescent="0.3">
      <c r="C699" s="32">
        <v>4081</v>
      </c>
      <c r="D699" s="33">
        <v>4086</v>
      </c>
      <c r="E699" s="30">
        <f t="shared" si="21"/>
        <v>0.54400000000000737</v>
      </c>
      <c r="F699" s="31" t="s">
        <v>126</v>
      </c>
      <c r="G699" s="31">
        <f t="shared" si="20"/>
        <v>21.760000000000296</v>
      </c>
      <c r="H699" s="31" t="s">
        <v>127</v>
      </c>
    </row>
    <row r="700" spans="3:8" x14ac:dyDescent="0.3">
      <c r="C700" s="28">
        <v>4087</v>
      </c>
      <c r="D700" s="29">
        <v>4092</v>
      </c>
      <c r="E700" s="30">
        <f t="shared" si="21"/>
        <v>0.54480000000000739</v>
      </c>
      <c r="F700" s="31" t="s">
        <v>126</v>
      </c>
      <c r="G700" s="31">
        <f t="shared" si="20"/>
        <v>21.792000000000296</v>
      </c>
      <c r="H700" s="31" t="s">
        <v>127</v>
      </c>
    </row>
    <row r="701" spans="3:8" x14ac:dyDescent="0.3">
      <c r="C701" s="28">
        <v>4093</v>
      </c>
      <c r="D701" s="29">
        <v>4098</v>
      </c>
      <c r="E701" s="30">
        <f t="shared" si="21"/>
        <v>0.54560000000000741</v>
      </c>
      <c r="F701" s="31" t="s">
        <v>126</v>
      </c>
      <c r="G701" s="31">
        <f t="shared" si="20"/>
        <v>21.824000000000296</v>
      </c>
      <c r="H701" s="31" t="s">
        <v>127</v>
      </c>
    </row>
    <row r="702" spans="3:8" x14ac:dyDescent="0.3">
      <c r="C702" s="32">
        <v>4099</v>
      </c>
      <c r="D702" s="33">
        <v>4104</v>
      </c>
      <c r="E702" s="30">
        <f t="shared" si="21"/>
        <v>0.54640000000000744</v>
      </c>
      <c r="F702" s="31" t="s">
        <v>126</v>
      </c>
      <c r="G702" s="31">
        <f t="shared" si="20"/>
        <v>21.856000000000297</v>
      </c>
      <c r="H702" s="31" t="s">
        <v>127</v>
      </c>
    </row>
    <row r="703" spans="3:8" x14ac:dyDescent="0.3">
      <c r="C703" s="28">
        <v>4105</v>
      </c>
      <c r="D703" s="29">
        <v>4110</v>
      </c>
      <c r="E703" s="30">
        <f t="shared" si="21"/>
        <v>0.54720000000000746</v>
      </c>
      <c r="F703" s="31" t="s">
        <v>126</v>
      </c>
      <c r="G703" s="31">
        <f t="shared" si="20"/>
        <v>21.888000000000297</v>
      </c>
      <c r="H703" s="31" t="s">
        <v>127</v>
      </c>
    </row>
    <row r="704" spans="3:8" x14ac:dyDescent="0.3">
      <c r="C704" s="28">
        <v>4111</v>
      </c>
      <c r="D704" s="29">
        <v>4116</v>
      </c>
      <c r="E704" s="30">
        <f t="shared" si="21"/>
        <v>0.54800000000000748</v>
      </c>
      <c r="F704" s="31" t="s">
        <v>126</v>
      </c>
      <c r="G704" s="31">
        <f t="shared" si="20"/>
        <v>21.9200000000003</v>
      </c>
      <c r="H704" s="31" t="s">
        <v>127</v>
      </c>
    </row>
    <row r="705" spans="3:8" x14ac:dyDescent="0.3">
      <c r="C705" s="32">
        <v>4117</v>
      </c>
      <c r="D705" s="33">
        <v>4122</v>
      </c>
      <c r="E705" s="30">
        <f t="shared" si="21"/>
        <v>0.5488000000000075</v>
      </c>
      <c r="F705" s="31" t="s">
        <v>126</v>
      </c>
      <c r="G705" s="31">
        <f t="shared" si="20"/>
        <v>21.9520000000003</v>
      </c>
      <c r="H705" s="31" t="s">
        <v>127</v>
      </c>
    </row>
    <row r="706" spans="3:8" x14ac:dyDescent="0.3">
      <c r="C706" s="28">
        <v>4123</v>
      </c>
      <c r="D706" s="29">
        <v>4128</v>
      </c>
      <c r="E706" s="30">
        <f t="shared" si="21"/>
        <v>0.54960000000000753</v>
      </c>
      <c r="F706" s="31" t="s">
        <v>126</v>
      </c>
      <c r="G706" s="31">
        <f t="shared" si="20"/>
        <v>21.9840000000003</v>
      </c>
      <c r="H706" s="31" t="s">
        <v>127</v>
      </c>
    </row>
    <row r="707" spans="3:8" x14ac:dyDescent="0.3">
      <c r="C707" s="28">
        <v>4129</v>
      </c>
      <c r="D707" s="29">
        <v>4134</v>
      </c>
      <c r="E707" s="30">
        <f t="shared" si="21"/>
        <v>0.55040000000000755</v>
      </c>
      <c r="F707" s="31" t="s">
        <v>126</v>
      </c>
      <c r="G707" s="31">
        <f t="shared" si="20"/>
        <v>22.016000000000304</v>
      </c>
      <c r="H707" s="31" t="s">
        <v>127</v>
      </c>
    </row>
    <row r="708" spans="3:8" x14ac:dyDescent="0.3">
      <c r="C708" s="32">
        <v>4135</v>
      </c>
      <c r="D708" s="33">
        <v>4140</v>
      </c>
      <c r="E708" s="30">
        <f t="shared" si="21"/>
        <v>0.55120000000000757</v>
      </c>
      <c r="F708" s="31" t="s">
        <v>126</v>
      </c>
      <c r="G708" s="31">
        <f t="shared" si="20"/>
        <v>22.048000000000304</v>
      </c>
      <c r="H708" s="31" t="s">
        <v>127</v>
      </c>
    </row>
    <row r="709" spans="3:8" x14ac:dyDescent="0.3">
      <c r="C709" s="28">
        <v>4141</v>
      </c>
      <c r="D709" s="29">
        <v>4146</v>
      </c>
      <c r="E709" s="30">
        <f t="shared" si="21"/>
        <v>0.5520000000000076</v>
      </c>
      <c r="F709" s="31" t="s">
        <v>126</v>
      </c>
      <c r="G709" s="31">
        <f t="shared" si="20"/>
        <v>22.080000000000304</v>
      </c>
      <c r="H709" s="31" t="s">
        <v>127</v>
      </c>
    </row>
    <row r="710" spans="3:8" x14ac:dyDescent="0.3">
      <c r="C710" s="28">
        <v>4147</v>
      </c>
      <c r="D710" s="29">
        <v>4152</v>
      </c>
      <c r="E710" s="30">
        <f t="shared" si="21"/>
        <v>0.55280000000000762</v>
      </c>
      <c r="F710" s="31" t="s">
        <v>126</v>
      </c>
      <c r="G710" s="31">
        <f t="shared" si="20"/>
        <v>22.112000000000304</v>
      </c>
      <c r="H710" s="31" t="s">
        <v>127</v>
      </c>
    </row>
    <row r="711" spans="3:8" x14ac:dyDescent="0.3">
      <c r="C711" s="32">
        <v>4153</v>
      </c>
      <c r="D711" s="33">
        <v>4158</v>
      </c>
      <c r="E711" s="30">
        <f t="shared" si="21"/>
        <v>0.55360000000000764</v>
      </c>
      <c r="F711" s="31" t="s">
        <v>126</v>
      </c>
      <c r="G711" s="31">
        <f t="shared" si="20"/>
        <v>22.144000000000304</v>
      </c>
      <c r="H711" s="31" t="s">
        <v>127</v>
      </c>
    </row>
    <row r="712" spans="3:8" x14ac:dyDescent="0.3">
      <c r="C712" s="28">
        <v>4159</v>
      </c>
      <c r="D712" s="29">
        <v>4164</v>
      </c>
      <c r="E712" s="30">
        <f t="shared" si="21"/>
        <v>0.55440000000000766</v>
      </c>
      <c r="F712" s="31" t="s">
        <v>126</v>
      </c>
      <c r="G712" s="31">
        <f t="shared" si="20"/>
        <v>22.176000000000307</v>
      </c>
      <c r="H712" s="31" t="s">
        <v>127</v>
      </c>
    </row>
    <row r="713" spans="3:8" x14ac:dyDescent="0.3">
      <c r="C713" s="28">
        <v>4165</v>
      </c>
      <c r="D713" s="29">
        <v>4170</v>
      </c>
      <c r="E713" s="30">
        <f t="shared" si="21"/>
        <v>0.55520000000000769</v>
      </c>
      <c r="F713" s="31" t="s">
        <v>126</v>
      </c>
      <c r="G713" s="31">
        <f t="shared" si="20"/>
        <v>22.208000000000307</v>
      </c>
      <c r="H713" s="31" t="s">
        <v>127</v>
      </c>
    </row>
    <row r="714" spans="3:8" x14ac:dyDescent="0.3">
      <c r="C714" s="32">
        <v>4171</v>
      </c>
      <c r="D714" s="33">
        <v>4176</v>
      </c>
      <c r="E714" s="30">
        <f t="shared" si="21"/>
        <v>0.55600000000000771</v>
      </c>
      <c r="F714" s="31" t="s">
        <v>126</v>
      </c>
      <c r="G714" s="31">
        <f t="shared" si="20"/>
        <v>22.240000000000308</v>
      </c>
      <c r="H714" s="31" t="s">
        <v>127</v>
      </c>
    </row>
    <row r="715" spans="3:8" x14ac:dyDescent="0.3">
      <c r="C715" s="28">
        <v>4177</v>
      </c>
      <c r="D715" s="29">
        <v>4182</v>
      </c>
      <c r="E715" s="30">
        <f t="shared" si="21"/>
        <v>0.55680000000000773</v>
      </c>
      <c r="F715" s="31" t="s">
        <v>126</v>
      </c>
      <c r="G715" s="31">
        <f t="shared" si="20"/>
        <v>22.272000000000311</v>
      </c>
      <c r="H715" s="31" t="s">
        <v>127</v>
      </c>
    </row>
    <row r="716" spans="3:8" x14ac:dyDescent="0.3">
      <c r="C716" s="28">
        <v>4183</v>
      </c>
      <c r="D716" s="29">
        <v>4188</v>
      </c>
      <c r="E716" s="30">
        <f t="shared" si="21"/>
        <v>0.55760000000000776</v>
      </c>
      <c r="F716" s="31" t="s">
        <v>126</v>
      </c>
      <c r="G716" s="31">
        <f t="shared" si="20"/>
        <v>22.304000000000311</v>
      </c>
      <c r="H716" s="31" t="s">
        <v>127</v>
      </c>
    </row>
    <row r="717" spans="3:8" x14ac:dyDescent="0.3">
      <c r="C717" s="32">
        <v>4189</v>
      </c>
      <c r="D717" s="33">
        <v>4194</v>
      </c>
      <c r="E717" s="30">
        <f t="shared" si="21"/>
        <v>0.55840000000000778</v>
      </c>
      <c r="F717" s="31" t="s">
        <v>126</v>
      </c>
      <c r="G717" s="31">
        <f t="shared" si="20"/>
        <v>22.336000000000311</v>
      </c>
      <c r="H717" s="31" t="s">
        <v>127</v>
      </c>
    </row>
    <row r="718" spans="3:8" x14ac:dyDescent="0.3">
      <c r="C718" s="28">
        <v>4195</v>
      </c>
      <c r="D718" s="29">
        <v>4200</v>
      </c>
      <c r="E718" s="30">
        <f t="shared" si="21"/>
        <v>0.5592000000000078</v>
      </c>
      <c r="F718" s="31" t="s">
        <v>126</v>
      </c>
      <c r="G718" s="31">
        <f t="shared" si="20"/>
        <v>22.368000000000311</v>
      </c>
      <c r="H718" s="31" t="s">
        <v>127</v>
      </c>
    </row>
    <row r="719" spans="3:8" x14ac:dyDescent="0.3">
      <c r="C719" s="28">
        <v>4201</v>
      </c>
      <c r="D719" s="29">
        <v>4206</v>
      </c>
      <c r="E719" s="30">
        <f t="shared" si="21"/>
        <v>0.56000000000000782</v>
      </c>
      <c r="F719" s="31" t="s">
        <v>126</v>
      </c>
      <c r="G719" s="31">
        <f t="shared" si="20"/>
        <v>22.400000000000311</v>
      </c>
      <c r="H719" s="31" t="s">
        <v>127</v>
      </c>
    </row>
    <row r="720" spans="3:8" x14ac:dyDescent="0.3">
      <c r="C720" s="32">
        <v>4207</v>
      </c>
      <c r="D720" s="33">
        <v>4212</v>
      </c>
      <c r="E720" s="30">
        <f t="shared" si="21"/>
        <v>0.56080000000000785</v>
      </c>
      <c r="F720" s="31" t="s">
        <v>126</v>
      </c>
      <c r="G720" s="31">
        <f t="shared" si="20"/>
        <v>22.432000000000315</v>
      </c>
      <c r="H720" s="31" t="s">
        <v>127</v>
      </c>
    </row>
    <row r="721" spans="3:8" x14ac:dyDescent="0.3">
      <c r="C721" s="28">
        <v>4213</v>
      </c>
      <c r="D721" s="29">
        <v>4218</v>
      </c>
      <c r="E721" s="30">
        <f t="shared" si="21"/>
        <v>0.56160000000000787</v>
      </c>
      <c r="F721" s="31" t="s">
        <v>126</v>
      </c>
      <c r="G721" s="31">
        <f t="shared" si="20"/>
        <v>22.464000000000315</v>
      </c>
      <c r="H721" s="31" t="s">
        <v>127</v>
      </c>
    </row>
    <row r="722" spans="3:8" x14ac:dyDescent="0.3">
      <c r="C722" s="28">
        <v>4219</v>
      </c>
      <c r="D722" s="29">
        <v>4224</v>
      </c>
      <c r="E722" s="30">
        <f t="shared" si="21"/>
        <v>0.56240000000000789</v>
      </c>
      <c r="F722" s="31" t="s">
        <v>126</v>
      </c>
      <c r="G722" s="31">
        <f t="shared" si="20"/>
        <v>22.496000000000315</v>
      </c>
      <c r="H722" s="31" t="s">
        <v>127</v>
      </c>
    </row>
    <row r="723" spans="3:8" x14ac:dyDescent="0.3">
      <c r="C723" s="32">
        <v>4225</v>
      </c>
      <c r="D723" s="33">
        <v>4230</v>
      </c>
      <c r="E723" s="30">
        <f t="shared" si="21"/>
        <v>0.56320000000000792</v>
      </c>
      <c r="F723" s="31" t="s">
        <v>126</v>
      </c>
      <c r="G723" s="31">
        <f t="shared" si="20"/>
        <v>22.528000000000318</v>
      </c>
      <c r="H723" s="31" t="s">
        <v>127</v>
      </c>
    </row>
    <row r="724" spans="3:8" x14ac:dyDescent="0.3">
      <c r="C724" s="28">
        <v>4231</v>
      </c>
      <c r="D724" s="29">
        <v>4236</v>
      </c>
      <c r="E724" s="30">
        <f t="shared" si="21"/>
        <v>0.56400000000000794</v>
      </c>
      <c r="F724" s="31" t="s">
        <v>126</v>
      </c>
      <c r="G724" s="31">
        <f t="shared" ref="G724:G787" si="22">E724*40</f>
        <v>22.560000000000318</v>
      </c>
      <c r="H724" s="31" t="s">
        <v>127</v>
      </c>
    </row>
    <row r="725" spans="3:8" x14ac:dyDescent="0.3">
      <c r="C725" s="28">
        <v>4237</v>
      </c>
      <c r="D725" s="29">
        <v>4242</v>
      </c>
      <c r="E725" s="30">
        <f t="shared" ref="E725:E788" si="23">+E724+0.0008</f>
        <v>0.56480000000000796</v>
      </c>
      <c r="F725" s="31" t="s">
        <v>126</v>
      </c>
      <c r="G725" s="31">
        <f t="shared" si="22"/>
        <v>22.592000000000318</v>
      </c>
      <c r="H725" s="31" t="s">
        <v>127</v>
      </c>
    </row>
    <row r="726" spans="3:8" x14ac:dyDescent="0.3">
      <c r="C726" s="32">
        <v>4243</v>
      </c>
      <c r="D726" s="33">
        <v>4248</v>
      </c>
      <c r="E726" s="30">
        <f t="shared" si="23"/>
        <v>0.56560000000000799</v>
      </c>
      <c r="F726" s="31" t="s">
        <v>126</v>
      </c>
      <c r="G726" s="31">
        <f t="shared" si="22"/>
        <v>22.624000000000319</v>
      </c>
      <c r="H726" s="31" t="s">
        <v>127</v>
      </c>
    </row>
    <row r="727" spans="3:8" x14ac:dyDescent="0.3">
      <c r="C727" s="28">
        <v>4249</v>
      </c>
      <c r="D727" s="29">
        <v>4254</v>
      </c>
      <c r="E727" s="30">
        <f t="shared" si="23"/>
        <v>0.56640000000000801</v>
      </c>
      <c r="F727" s="31" t="s">
        <v>126</v>
      </c>
      <c r="G727" s="31">
        <f t="shared" si="22"/>
        <v>22.656000000000319</v>
      </c>
      <c r="H727" s="31" t="s">
        <v>127</v>
      </c>
    </row>
    <row r="728" spans="3:8" x14ac:dyDescent="0.3">
      <c r="C728" s="28">
        <v>4255</v>
      </c>
      <c r="D728" s="29">
        <v>4260</v>
      </c>
      <c r="E728" s="30">
        <f t="shared" si="23"/>
        <v>0.56720000000000803</v>
      </c>
      <c r="F728" s="31" t="s">
        <v>126</v>
      </c>
      <c r="G728" s="31">
        <f t="shared" si="22"/>
        <v>22.688000000000322</v>
      </c>
      <c r="H728" s="31" t="s">
        <v>127</v>
      </c>
    </row>
    <row r="729" spans="3:8" x14ac:dyDescent="0.3">
      <c r="C729" s="32">
        <v>4261</v>
      </c>
      <c r="D729" s="33">
        <v>4266</v>
      </c>
      <c r="E729" s="30">
        <f t="shared" si="23"/>
        <v>0.56800000000000805</v>
      </c>
      <c r="F729" s="31" t="s">
        <v>126</v>
      </c>
      <c r="G729" s="31">
        <f t="shared" si="22"/>
        <v>22.720000000000322</v>
      </c>
      <c r="H729" s="31" t="s">
        <v>127</v>
      </c>
    </row>
    <row r="730" spans="3:8" x14ac:dyDescent="0.3">
      <c r="C730" s="28">
        <v>4267</v>
      </c>
      <c r="D730" s="29">
        <v>4272</v>
      </c>
      <c r="E730" s="30">
        <f t="shared" si="23"/>
        <v>0.56880000000000808</v>
      </c>
      <c r="F730" s="31" t="s">
        <v>126</v>
      </c>
      <c r="G730" s="31">
        <f t="shared" si="22"/>
        <v>22.752000000000322</v>
      </c>
      <c r="H730" s="31" t="s">
        <v>127</v>
      </c>
    </row>
    <row r="731" spans="3:8" x14ac:dyDescent="0.3">
      <c r="C731" s="28">
        <v>4273</v>
      </c>
      <c r="D731" s="29">
        <v>4278</v>
      </c>
      <c r="E731" s="30">
        <f t="shared" si="23"/>
        <v>0.5696000000000081</v>
      </c>
      <c r="F731" s="31" t="s">
        <v>126</v>
      </c>
      <c r="G731" s="31">
        <f t="shared" si="22"/>
        <v>22.784000000000326</v>
      </c>
      <c r="H731" s="31" t="s">
        <v>127</v>
      </c>
    </row>
    <row r="732" spans="3:8" x14ac:dyDescent="0.3">
      <c r="C732" s="32">
        <v>4279</v>
      </c>
      <c r="D732" s="33">
        <v>4284</v>
      </c>
      <c r="E732" s="30">
        <f t="shared" si="23"/>
        <v>0.57040000000000812</v>
      </c>
      <c r="F732" s="31" t="s">
        <v>126</v>
      </c>
      <c r="G732" s="31">
        <f t="shared" si="22"/>
        <v>22.816000000000326</v>
      </c>
      <c r="H732" s="31" t="s">
        <v>127</v>
      </c>
    </row>
    <row r="733" spans="3:8" x14ac:dyDescent="0.3">
      <c r="C733" s="28">
        <v>4285</v>
      </c>
      <c r="D733" s="29">
        <v>4290</v>
      </c>
      <c r="E733" s="30">
        <f t="shared" si="23"/>
        <v>0.57120000000000815</v>
      </c>
      <c r="F733" s="31" t="s">
        <v>126</v>
      </c>
      <c r="G733" s="31">
        <f t="shared" si="22"/>
        <v>22.848000000000326</v>
      </c>
      <c r="H733" s="31" t="s">
        <v>127</v>
      </c>
    </row>
    <row r="734" spans="3:8" x14ac:dyDescent="0.3">
      <c r="C734" s="28">
        <v>4291</v>
      </c>
      <c r="D734" s="29">
        <v>4296</v>
      </c>
      <c r="E734" s="30">
        <f t="shared" si="23"/>
        <v>0.57200000000000817</v>
      </c>
      <c r="F734" s="31" t="s">
        <v>126</v>
      </c>
      <c r="G734" s="31">
        <f t="shared" si="22"/>
        <v>22.880000000000326</v>
      </c>
      <c r="H734" s="31" t="s">
        <v>127</v>
      </c>
    </row>
    <row r="735" spans="3:8" x14ac:dyDescent="0.3">
      <c r="C735" s="32">
        <v>4297</v>
      </c>
      <c r="D735" s="33">
        <v>4302</v>
      </c>
      <c r="E735" s="30">
        <f t="shared" si="23"/>
        <v>0.57280000000000819</v>
      </c>
      <c r="F735" s="31" t="s">
        <v>126</v>
      </c>
      <c r="G735" s="31">
        <f t="shared" si="22"/>
        <v>22.912000000000326</v>
      </c>
      <c r="H735" s="31" t="s">
        <v>127</v>
      </c>
    </row>
    <row r="736" spans="3:8" x14ac:dyDescent="0.3">
      <c r="C736" s="28">
        <v>4303</v>
      </c>
      <c r="D736" s="29">
        <v>4308</v>
      </c>
      <c r="E736" s="30">
        <f t="shared" si="23"/>
        <v>0.57360000000000821</v>
      </c>
      <c r="F736" s="31" t="s">
        <v>126</v>
      </c>
      <c r="G736" s="31">
        <f t="shared" si="22"/>
        <v>22.944000000000329</v>
      </c>
      <c r="H736" s="31" t="s">
        <v>127</v>
      </c>
    </row>
    <row r="737" spans="3:8" x14ac:dyDescent="0.3">
      <c r="C737" s="28">
        <v>4309</v>
      </c>
      <c r="D737" s="29">
        <v>4314</v>
      </c>
      <c r="E737" s="30">
        <f t="shared" si="23"/>
        <v>0.57440000000000824</v>
      </c>
      <c r="F737" s="31" t="s">
        <v>126</v>
      </c>
      <c r="G737" s="31">
        <f t="shared" si="22"/>
        <v>22.976000000000329</v>
      </c>
      <c r="H737" s="31" t="s">
        <v>127</v>
      </c>
    </row>
    <row r="738" spans="3:8" x14ac:dyDescent="0.3">
      <c r="C738" s="32">
        <v>4315</v>
      </c>
      <c r="D738" s="33">
        <v>4320</v>
      </c>
      <c r="E738" s="30">
        <f t="shared" si="23"/>
        <v>0.57520000000000826</v>
      </c>
      <c r="F738" s="31" t="s">
        <v>126</v>
      </c>
      <c r="G738" s="31">
        <f t="shared" si="22"/>
        <v>23.00800000000033</v>
      </c>
      <c r="H738" s="31" t="s">
        <v>127</v>
      </c>
    </row>
    <row r="739" spans="3:8" x14ac:dyDescent="0.3">
      <c r="C739" s="28">
        <v>4321</v>
      </c>
      <c r="D739" s="29">
        <v>4326</v>
      </c>
      <c r="E739" s="30">
        <f t="shared" si="23"/>
        <v>0.57600000000000828</v>
      </c>
      <c r="F739" s="31" t="s">
        <v>126</v>
      </c>
      <c r="G739" s="31">
        <f t="shared" si="22"/>
        <v>23.040000000000333</v>
      </c>
      <c r="H739" s="31" t="s">
        <v>127</v>
      </c>
    </row>
    <row r="740" spans="3:8" x14ac:dyDescent="0.3">
      <c r="C740" s="28">
        <v>4327</v>
      </c>
      <c r="D740" s="29">
        <v>4332</v>
      </c>
      <c r="E740" s="30">
        <f t="shared" si="23"/>
        <v>0.57680000000000831</v>
      </c>
      <c r="F740" s="31" t="s">
        <v>126</v>
      </c>
      <c r="G740" s="31">
        <f t="shared" si="22"/>
        <v>23.072000000000333</v>
      </c>
      <c r="H740" s="31" t="s">
        <v>127</v>
      </c>
    </row>
    <row r="741" spans="3:8" x14ac:dyDescent="0.3">
      <c r="C741" s="32">
        <v>4333</v>
      </c>
      <c r="D741" s="33">
        <v>4338</v>
      </c>
      <c r="E741" s="30">
        <f t="shared" si="23"/>
        <v>0.57760000000000833</v>
      </c>
      <c r="F741" s="31" t="s">
        <v>126</v>
      </c>
      <c r="G741" s="31">
        <f t="shared" si="22"/>
        <v>23.104000000000333</v>
      </c>
      <c r="H741" s="31" t="s">
        <v>127</v>
      </c>
    </row>
    <row r="742" spans="3:8" x14ac:dyDescent="0.3">
      <c r="C742" s="28">
        <v>4339</v>
      </c>
      <c r="D742" s="29">
        <v>4344</v>
      </c>
      <c r="E742" s="30">
        <f t="shared" si="23"/>
        <v>0.57840000000000835</v>
      </c>
      <c r="F742" s="31" t="s">
        <v>126</v>
      </c>
      <c r="G742" s="31">
        <f t="shared" si="22"/>
        <v>23.136000000000333</v>
      </c>
      <c r="H742" s="31" t="s">
        <v>127</v>
      </c>
    </row>
    <row r="743" spans="3:8" x14ac:dyDescent="0.3">
      <c r="C743" s="28">
        <v>4345</v>
      </c>
      <c r="D743" s="29">
        <v>4350</v>
      </c>
      <c r="E743" s="30">
        <f t="shared" si="23"/>
        <v>0.57920000000000837</v>
      </c>
      <c r="F743" s="31" t="s">
        <v>126</v>
      </c>
      <c r="G743" s="31">
        <f t="shared" si="22"/>
        <v>23.168000000000333</v>
      </c>
      <c r="H743" s="31" t="s">
        <v>127</v>
      </c>
    </row>
    <row r="744" spans="3:8" x14ac:dyDescent="0.3">
      <c r="C744" s="32">
        <v>4351</v>
      </c>
      <c r="D744" s="33">
        <v>4356</v>
      </c>
      <c r="E744" s="30">
        <f t="shared" si="23"/>
        <v>0.5800000000000084</v>
      </c>
      <c r="F744" s="31" t="s">
        <v>126</v>
      </c>
      <c r="G744" s="31">
        <f t="shared" si="22"/>
        <v>23.200000000000337</v>
      </c>
      <c r="H744" s="31" t="s">
        <v>127</v>
      </c>
    </row>
    <row r="745" spans="3:8" x14ac:dyDescent="0.3">
      <c r="C745" s="28">
        <v>4357</v>
      </c>
      <c r="D745" s="29">
        <v>4362</v>
      </c>
      <c r="E745" s="30">
        <f t="shared" si="23"/>
        <v>0.58080000000000842</v>
      </c>
      <c r="F745" s="31" t="s">
        <v>126</v>
      </c>
      <c r="G745" s="31">
        <f t="shared" si="22"/>
        <v>23.232000000000337</v>
      </c>
      <c r="H745" s="31" t="s">
        <v>127</v>
      </c>
    </row>
    <row r="746" spans="3:8" x14ac:dyDescent="0.3">
      <c r="C746" s="28">
        <v>4363</v>
      </c>
      <c r="D746" s="29">
        <v>4368</v>
      </c>
      <c r="E746" s="30">
        <f t="shared" si="23"/>
        <v>0.58160000000000844</v>
      </c>
      <c r="F746" s="31" t="s">
        <v>126</v>
      </c>
      <c r="G746" s="31">
        <f t="shared" si="22"/>
        <v>23.264000000000337</v>
      </c>
      <c r="H746" s="31" t="s">
        <v>127</v>
      </c>
    </row>
    <row r="747" spans="3:8" x14ac:dyDescent="0.3">
      <c r="C747" s="32">
        <v>4369</v>
      </c>
      <c r="D747" s="33">
        <v>4374</v>
      </c>
      <c r="E747" s="30">
        <f t="shared" si="23"/>
        <v>0.58240000000000847</v>
      </c>
      <c r="F747" s="31" t="s">
        <v>126</v>
      </c>
      <c r="G747" s="31">
        <f t="shared" si="22"/>
        <v>23.29600000000034</v>
      </c>
      <c r="H747" s="31" t="s">
        <v>127</v>
      </c>
    </row>
    <row r="748" spans="3:8" x14ac:dyDescent="0.3">
      <c r="C748" s="28">
        <v>4375</v>
      </c>
      <c r="D748" s="29">
        <v>4380</v>
      </c>
      <c r="E748" s="30">
        <f t="shared" si="23"/>
        <v>0.58320000000000849</v>
      </c>
      <c r="F748" s="31" t="s">
        <v>126</v>
      </c>
      <c r="G748" s="31">
        <f t="shared" si="22"/>
        <v>23.32800000000034</v>
      </c>
      <c r="H748" s="31" t="s">
        <v>127</v>
      </c>
    </row>
    <row r="749" spans="3:8" x14ac:dyDescent="0.3">
      <c r="C749" s="28">
        <v>4381</v>
      </c>
      <c r="D749" s="29">
        <v>4386</v>
      </c>
      <c r="E749" s="30">
        <f t="shared" si="23"/>
        <v>0.58400000000000851</v>
      </c>
      <c r="F749" s="31" t="s">
        <v>126</v>
      </c>
      <c r="G749" s="31">
        <f t="shared" si="22"/>
        <v>23.36000000000034</v>
      </c>
      <c r="H749" s="31" t="s">
        <v>127</v>
      </c>
    </row>
    <row r="750" spans="3:8" x14ac:dyDescent="0.3">
      <c r="C750" s="32">
        <v>4387</v>
      </c>
      <c r="D750" s="33">
        <v>4392</v>
      </c>
      <c r="E750" s="30">
        <f t="shared" si="23"/>
        <v>0.58480000000000854</v>
      </c>
      <c r="F750" s="31" t="s">
        <v>126</v>
      </c>
      <c r="G750" s="31">
        <f t="shared" si="22"/>
        <v>23.392000000000341</v>
      </c>
      <c r="H750" s="31" t="s">
        <v>127</v>
      </c>
    </row>
    <row r="751" spans="3:8" x14ac:dyDescent="0.3">
      <c r="C751" s="28">
        <v>4393</v>
      </c>
      <c r="D751" s="29">
        <v>4398</v>
      </c>
      <c r="E751" s="30">
        <f t="shared" si="23"/>
        <v>0.58560000000000856</v>
      </c>
      <c r="F751" s="31" t="s">
        <v>126</v>
      </c>
      <c r="G751" s="31">
        <f t="shared" si="22"/>
        <v>23.424000000000341</v>
      </c>
      <c r="H751" s="31" t="s">
        <v>127</v>
      </c>
    </row>
    <row r="752" spans="3:8" x14ac:dyDescent="0.3">
      <c r="C752" s="28">
        <v>4399</v>
      </c>
      <c r="D752" s="29">
        <v>4404</v>
      </c>
      <c r="E752" s="30">
        <f t="shared" si="23"/>
        <v>0.58640000000000858</v>
      </c>
      <c r="F752" s="31" t="s">
        <v>126</v>
      </c>
      <c r="G752" s="31">
        <f t="shared" si="22"/>
        <v>23.456000000000344</v>
      </c>
      <c r="H752" s="31" t="s">
        <v>127</v>
      </c>
    </row>
    <row r="753" spans="3:8" x14ac:dyDescent="0.3">
      <c r="C753" s="32">
        <v>4405</v>
      </c>
      <c r="D753" s="33">
        <v>4410</v>
      </c>
      <c r="E753" s="30">
        <f t="shared" si="23"/>
        <v>0.5872000000000086</v>
      </c>
      <c r="F753" s="31" t="s">
        <v>126</v>
      </c>
      <c r="G753" s="31">
        <f t="shared" si="22"/>
        <v>23.488000000000344</v>
      </c>
      <c r="H753" s="31" t="s">
        <v>127</v>
      </c>
    </row>
    <row r="754" spans="3:8" x14ac:dyDescent="0.3">
      <c r="C754" s="28">
        <v>4411</v>
      </c>
      <c r="D754" s="29">
        <v>4416</v>
      </c>
      <c r="E754" s="30">
        <f t="shared" si="23"/>
        <v>0.58800000000000863</v>
      </c>
      <c r="F754" s="31" t="s">
        <v>126</v>
      </c>
      <c r="G754" s="31">
        <f t="shared" si="22"/>
        <v>23.520000000000344</v>
      </c>
      <c r="H754" s="31" t="s">
        <v>127</v>
      </c>
    </row>
    <row r="755" spans="3:8" x14ac:dyDescent="0.3">
      <c r="C755" s="28">
        <v>4417</v>
      </c>
      <c r="D755" s="29">
        <v>4422</v>
      </c>
      <c r="E755" s="30">
        <f t="shared" si="23"/>
        <v>0.58880000000000865</v>
      </c>
      <c r="F755" s="31" t="s">
        <v>126</v>
      </c>
      <c r="G755" s="31">
        <f t="shared" si="22"/>
        <v>23.552000000000348</v>
      </c>
      <c r="H755" s="31" t="s">
        <v>127</v>
      </c>
    </row>
    <row r="756" spans="3:8" x14ac:dyDescent="0.3">
      <c r="C756" s="32">
        <v>4423</v>
      </c>
      <c r="D756" s="33">
        <v>4428</v>
      </c>
      <c r="E756" s="30">
        <f t="shared" si="23"/>
        <v>0.58960000000000867</v>
      </c>
      <c r="F756" s="31" t="s">
        <v>126</v>
      </c>
      <c r="G756" s="31">
        <f t="shared" si="22"/>
        <v>23.584000000000348</v>
      </c>
      <c r="H756" s="31" t="s">
        <v>127</v>
      </c>
    </row>
    <row r="757" spans="3:8" x14ac:dyDescent="0.3">
      <c r="C757" s="28">
        <v>4429</v>
      </c>
      <c r="D757" s="29">
        <v>4434</v>
      </c>
      <c r="E757" s="30">
        <f t="shared" si="23"/>
        <v>0.5904000000000087</v>
      </c>
      <c r="F757" s="31" t="s">
        <v>126</v>
      </c>
      <c r="G757" s="31">
        <f t="shared" si="22"/>
        <v>23.616000000000348</v>
      </c>
      <c r="H757" s="31" t="s">
        <v>127</v>
      </c>
    </row>
    <row r="758" spans="3:8" x14ac:dyDescent="0.3">
      <c r="C758" s="28">
        <v>4435</v>
      </c>
      <c r="D758" s="29">
        <v>4440</v>
      </c>
      <c r="E758" s="30">
        <f t="shared" si="23"/>
        <v>0.59120000000000872</v>
      </c>
      <c r="F758" s="31" t="s">
        <v>126</v>
      </c>
      <c r="G758" s="31">
        <f t="shared" si="22"/>
        <v>23.648000000000348</v>
      </c>
      <c r="H758" s="31" t="s">
        <v>127</v>
      </c>
    </row>
    <row r="759" spans="3:8" x14ac:dyDescent="0.3">
      <c r="C759" s="32">
        <v>4441</v>
      </c>
      <c r="D759" s="33">
        <v>4446</v>
      </c>
      <c r="E759" s="30">
        <f t="shared" si="23"/>
        <v>0.59200000000000874</v>
      </c>
      <c r="F759" s="31" t="s">
        <v>126</v>
      </c>
      <c r="G759" s="31">
        <f t="shared" si="22"/>
        <v>23.680000000000348</v>
      </c>
      <c r="H759" s="31" t="s">
        <v>127</v>
      </c>
    </row>
    <row r="760" spans="3:8" x14ac:dyDescent="0.3">
      <c r="C760" s="28">
        <v>4447</v>
      </c>
      <c r="D760" s="29">
        <v>4452</v>
      </c>
      <c r="E760" s="30">
        <f t="shared" si="23"/>
        <v>0.59280000000000876</v>
      </c>
      <c r="F760" s="31" t="s">
        <v>126</v>
      </c>
      <c r="G760" s="31">
        <f t="shared" si="22"/>
        <v>23.712000000000351</v>
      </c>
      <c r="H760" s="31" t="s">
        <v>127</v>
      </c>
    </row>
    <row r="761" spans="3:8" x14ac:dyDescent="0.3">
      <c r="C761" s="28">
        <v>4453</v>
      </c>
      <c r="D761" s="29">
        <v>4458</v>
      </c>
      <c r="E761" s="30">
        <f t="shared" si="23"/>
        <v>0.59360000000000879</v>
      </c>
      <c r="F761" s="31" t="s">
        <v>126</v>
      </c>
      <c r="G761" s="31">
        <f t="shared" si="22"/>
        <v>23.744000000000351</v>
      </c>
      <c r="H761" s="31" t="s">
        <v>127</v>
      </c>
    </row>
    <row r="762" spans="3:8" x14ac:dyDescent="0.3">
      <c r="C762" s="32">
        <v>4459</v>
      </c>
      <c r="D762" s="33">
        <v>4464</v>
      </c>
      <c r="E762" s="30">
        <f t="shared" si="23"/>
        <v>0.59440000000000881</v>
      </c>
      <c r="F762" s="31" t="s">
        <v>126</v>
      </c>
      <c r="G762" s="31">
        <f t="shared" si="22"/>
        <v>23.776000000000352</v>
      </c>
      <c r="H762" s="31" t="s">
        <v>127</v>
      </c>
    </row>
    <row r="763" spans="3:8" x14ac:dyDescent="0.3">
      <c r="C763" s="28">
        <v>4465</v>
      </c>
      <c r="D763" s="29">
        <v>4470</v>
      </c>
      <c r="E763" s="30">
        <f t="shared" si="23"/>
        <v>0.59520000000000883</v>
      </c>
      <c r="F763" s="31" t="s">
        <v>126</v>
      </c>
      <c r="G763" s="31">
        <f t="shared" si="22"/>
        <v>23.808000000000355</v>
      </c>
      <c r="H763" s="31" t="s">
        <v>127</v>
      </c>
    </row>
    <row r="764" spans="3:8" x14ac:dyDescent="0.3">
      <c r="C764" s="28">
        <v>4471</v>
      </c>
      <c r="D764" s="29">
        <v>4476</v>
      </c>
      <c r="E764" s="30">
        <f t="shared" si="23"/>
        <v>0.59600000000000886</v>
      </c>
      <c r="F764" s="31" t="s">
        <v>126</v>
      </c>
      <c r="G764" s="31">
        <f t="shared" si="22"/>
        <v>23.840000000000355</v>
      </c>
      <c r="H764" s="31" t="s">
        <v>127</v>
      </c>
    </row>
    <row r="765" spans="3:8" x14ac:dyDescent="0.3">
      <c r="C765" s="32">
        <v>4477</v>
      </c>
      <c r="D765" s="33">
        <v>4482</v>
      </c>
      <c r="E765" s="30">
        <f t="shared" si="23"/>
        <v>0.59680000000000888</v>
      </c>
      <c r="F765" s="31" t="s">
        <v>126</v>
      </c>
      <c r="G765" s="31">
        <f t="shared" si="22"/>
        <v>23.872000000000355</v>
      </c>
      <c r="H765" s="31" t="s">
        <v>127</v>
      </c>
    </row>
    <row r="766" spans="3:8" x14ac:dyDescent="0.3">
      <c r="C766" s="28">
        <v>4483</v>
      </c>
      <c r="D766" s="29">
        <v>4488</v>
      </c>
      <c r="E766" s="30">
        <f t="shared" si="23"/>
        <v>0.5976000000000089</v>
      </c>
      <c r="F766" s="31" t="s">
        <v>126</v>
      </c>
      <c r="G766" s="31">
        <f t="shared" si="22"/>
        <v>23.904000000000355</v>
      </c>
      <c r="H766" s="31" t="s">
        <v>127</v>
      </c>
    </row>
    <row r="767" spans="3:8" x14ac:dyDescent="0.3">
      <c r="C767" s="28">
        <v>4489</v>
      </c>
      <c r="D767" s="29">
        <v>4494</v>
      </c>
      <c r="E767" s="30">
        <f t="shared" si="23"/>
        <v>0.59840000000000892</v>
      </c>
      <c r="F767" s="31" t="s">
        <v>126</v>
      </c>
      <c r="G767" s="31">
        <f t="shared" si="22"/>
        <v>23.936000000000355</v>
      </c>
      <c r="H767" s="31" t="s">
        <v>127</v>
      </c>
    </row>
    <row r="768" spans="3:8" x14ac:dyDescent="0.3">
      <c r="C768" s="32">
        <v>4495</v>
      </c>
      <c r="D768" s="33">
        <v>4500</v>
      </c>
      <c r="E768" s="30">
        <f t="shared" si="23"/>
        <v>0.59920000000000895</v>
      </c>
      <c r="F768" s="31" t="s">
        <v>126</v>
      </c>
      <c r="G768" s="31">
        <f t="shared" si="22"/>
        <v>23.968000000000359</v>
      </c>
      <c r="H768" s="31" t="s">
        <v>127</v>
      </c>
    </row>
    <row r="769" spans="3:8" x14ac:dyDescent="0.3">
      <c r="C769" s="28">
        <v>4501</v>
      </c>
      <c r="D769" s="29">
        <v>4506</v>
      </c>
      <c r="E769" s="30">
        <f t="shared" si="23"/>
        <v>0.60000000000000897</v>
      </c>
      <c r="F769" s="31" t="s">
        <v>126</v>
      </c>
      <c r="G769" s="31">
        <f t="shared" si="22"/>
        <v>24.000000000000359</v>
      </c>
      <c r="H769" s="31" t="s">
        <v>127</v>
      </c>
    </row>
    <row r="770" spans="3:8" x14ac:dyDescent="0.3">
      <c r="C770" s="28">
        <v>4507</v>
      </c>
      <c r="D770" s="29">
        <v>4512</v>
      </c>
      <c r="E770" s="30">
        <f t="shared" si="23"/>
        <v>0.60080000000000899</v>
      </c>
      <c r="F770" s="31" t="s">
        <v>126</v>
      </c>
      <c r="G770" s="31">
        <f t="shared" si="22"/>
        <v>24.032000000000359</v>
      </c>
      <c r="H770" s="31" t="s">
        <v>127</v>
      </c>
    </row>
    <row r="771" spans="3:8" x14ac:dyDescent="0.3">
      <c r="C771" s="32">
        <v>4513</v>
      </c>
      <c r="D771" s="33">
        <v>4518</v>
      </c>
      <c r="E771" s="30">
        <f t="shared" si="23"/>
        <v>0.60160000000000902</v>
      </c>
      <c r="F771" s="31" t="s">
        <v>126</v>
      </c>
      <c r="G771" s="31">
        <f t="shared" si="22"/>
        <v>24.064000000000362</v>
      </c>
      <c r="H771" s="31" t="s">
        <v>127</v>
      </c>
    </row>
    <row r="772" spans="3:8" x14ac:dyDescent="0.3">
      <c r="C772" s="28">
        <v>4519</v>
      </c>
      <c r="D772" s="29">
        <v>4524</v>
      </c>
      <c r="E772" s="30">
        <f t="shared" si="23"/>
        <v>0.60240000000000904</v>
      </c>
      <c r="F772" s="31" t="s">
        <v>126</v>
      </c>
      <c r="G772" s="31">
        <f t="shared" si="22"/>
        <v>24.096000000000362</v>
      </c>
      <c r="H772" s="31" t="s">
        <v>127</v>
      </c>
    </row>
    <row r="773" spans="3:8" x14ac:dyDescent="0.3">
      <c r="C773" s="28">
        <v>4525</v>
      </c>
      <c r="D773" s="29">
        <v>4530</v>
      </c>
      <c r="E773" s="30">
        <f t="shared" si="23"/>
        <v>0.60320000000000906</v>
      </c>
      <c r="F773" s="31" t="s">
        <v>126</v>
      </c>
      <c r="G773" s="31">
        <f t="shared" si="22"/>
        <v>24.128000000000362</v>
      </c>
      <c r="H773" s="31" t="s">
        <v>127</v>
      </c>
    </row>
    <row r="774" spans="3:8" x14ac:dyDescent="0.3">
      <c r="C774" s="32">
        <v>4531</v>
      </c>
      <c r="D774" s="33">
        <v>4536</v>
      </c>
      <c r="E774" s="30">
        <f t="shared" si="23"/>
        <v>0.60400000000000909</v>
      </c>
      <c r="F774" s="31" t="s">
        <v>126</v>
      </c>
      <c r="G774" s="31">
        <f t="shared" si="22"/>
        <v>24.160000000000363</v>
      </c>
      <c r="H774" s="31" t="s">
        <v>127</v>
      </c>
    </row>
    <row r="775" spans="3:8" x14ac:dyDescent="0.3">
      <c r="C775" s="28">
        <v>4537</v>
      </c>
      <c r="D775" s="29">
        <v>4542</v>
      </c>
      <c r="E775" s="30">
        <f t="shared" si="23"/>
        <v>0.60480000000000911</v>
      </c>
      <c r="F775" s="31" t="s">
        <v>126</v>
      </c>
      <c r="G775" s="31">
        <f t="shared" si="22"/>
        <v>24.192000000000363</v>
      </c>
      <c r="H775" s="31" t="s">
        <v>127</v>
      </c>
    </row>
    <row r="776" spans="3:8" x14ac:dyDescent="0.3">
      <c r="C776" s="28">
        <v>4543</v>
      </c>
      <c r="D776" s="29">
        <v>4548</v>
      </c>
      <c r="E776" s="30">
        <f t="shared" si="23"/>
        <v>0.60560000000000913</v>
      </c>
      <c r="F776" s="31" t="s">
        <v>126</v>
      </c>
      <c r="G776" s="31">
        <f t="shared" si="22"/>
        <v>24.224000000000366</v>
      </c>
      <c r="H776" s="31" t="s">
        <v>127</v>
      </c>
    </row>
    <row r="777" spans="3:8" x14ac:dyDescent="0.3">
      <c r="C777" s="32">
        <v>4549</v>
      </c>
      <c r="D777" s="33">
        <v>4554</v>
      </c>
      <c r="E777" s="30">
        <f t="shared" si="23"/>
        <v>0.60640000000000915</v>
      </c>
      <c r="F777" s="31" t="s">
        <v>126</v>
      </c>
      <c r="G777" s="31">
        <f t="shared" si="22"/>
        <v>24.256000000000366</v>
      </c>
      <c r="H777" s="31" t="s">
        <v>127</v>
      </c>
    </row>
    <row r="778" spans="3:8" x14ac:dyDescent="0.3">
      <c r="C778" s="28">
        <v>4555</v>
      </c>
      <c r="D778" s="29">
        <v>4560</v>
      </c>
      <c r="E778" s="30">
        <f t="shared" si="23"/>
        <v>0.60720000000000918</v>
      </c>
      <c r="F778" s="31" t="s">
        <v>126</v>
      </c>
      <c r="G778" s="31">
        <f t="shared" si="22"/>
        <v>24.288000000000366</v>
      </c>
      <c r="H778" s="31" t="s">
        <v>127</v>
      </c>
    </row>
    <row r="779" spans="3:8" x14ac:dyDescent="0.3">
      <c r="C779" s="28">
        <v>4561</v>
      </c>
      <c r="D779" s="29">
        <v>4566</v>
      </c>
      <c r="E779" s="30">
        <f t="shared" si="23"/>
        <v>0.6080000000000092</v>
      </c>
      <c r="F779" s="31" t="s">
        <v>126</v>
      </c>
      <c r="G779" s="31">
        <f t="shared" si="22"/>
        <v>24.32000000000037</v>
      </c>
      <c r="H779" s="31" t="s">
        <v>127</v>
      </c>
    </row>
    <row r="780" spans="3:8" x14ac:dyDescent="0.3">
      <c r="C780" s="32">
        <v>4567</v>
      </c>
      <c r="D780" s="33">
        <v>4572</v>
      </c>
      <c r="E780" s="30">
        <f t="shared" si="23"/>
        <v>0.60880000000000922</v>
      </c>
      <c r="F780" s="31" t="s">
        <v>126</v>
      </c>
      <c r="G780" s="31">
        <f t="shared" si="22"/>
        <v>24.35200000000037</v>
      </c>
      <c r="H780" s="31" t="s">
        <v>127</v>
      </c>
    </row>
    <row r="781" spans="3:8" x14ac:dyDescent="0.3">
      <c r="C781" s="28">
        <v>4573</v>
      </c>
      <c r="D781" s="29">
        <v>4578</v>
      </c>
      <c r="E781" s="30">
        <f t="shared" si="23"/>
        <v>0.60960000000000925</v>
      </c>
      <c r="F781" s="31" t="s">
        <v>126</v>
      </c>
      <c r="G781" s="31">
        <f t="shared" si="22"/>
        <v>24.38400000000037</v>
      </c>
      <c r="H781" s="31" t="s">
        <v>127</v>
      </c>
    </row>
    <row r="782" spans="3:8" x14ac:dyDescent="0.3">
      <c r="C782" s="28">
        <v>4579</v>
      </c>
      <c r="D782" s="29">
        <v>4584</v>
      </c>
      <c r="E782" s="30">
        <f t="shared" si="23"/>
        <v>0.61040000000000927</v>
      </c>
      <c r="F782" s="31" t="s">
        <v>126</v>
      </c>
      <c r="G782" s="31">
        <f t="shared" si="22"/>
        <v>24.41600000000037</v>
      </c>
      <c r="H782" s="31" t="s">
        <v>127</v>
      </c>
    </row>
    <row r="783" spans="3:8" x14ac:dyDescent="0.3">
      <c r="C783" s="32">
        <v>4585</v>
      </c>
      <c r="D783" s="33">
        <v>4590</v>
      </c>
      <c r="E783" s="30">
        <f t="shared" si="23"/>
        <v>0.61120000000000929</v>
      </c>
      <c r="F783" s="31" t="s">
        <v>126</v>
      </c>
      <c r="G783" s="31">
        <f t="shared" si="22"/>
        <v>24.44800000000037</v>
      </c>
      <c r="H783" s="31" t="s">
        <v>127</v>
      </c>
    </row>
    <row r="784" spans="3:8" x14ac:dyDescent="0.3">
      <c r="C784" s="28">
        <v>4591</v>
      </c>
      <c r="D784" s="29">
        <v>4596</v>
      </c>
      <c r="E784" s="30">
        <f t="shared" si="23"/>
        <v>0.61200000000000931</v>
      </c>
      <c r="F784" s="31" t="s">
        <v>126</v>
      </c>
      <c r="G784" s="31">
        <f t="shared" si="22"/>
        <v>24.480000000000373</v>
      </c>
      <c r="H784" s="31" t="s">
        <v>127</v>
      </c>
    </row>
    <row r="785" spans="3:8" x14ac:dyDescent="0.3">
      <c r="C785" s="28">
        <v>4597</v>
      </c>
      <c r="D785" s="29">
        <v>4602</v>
      </c>
      <c r="E785" s="30">
        <f t="shared" si="23"/>
        <v>0.61280000000000934</v>
      </c>
      <c r="F785" s="31" t="s">
        <v>126</v>
      </c>
      <c r="G785" s="31">
        <f t="shared" si="22"/>
        <v>24.512000000000373</v>
      </c>
      <c r="H785" s="31" t="s">
        <v>127</v>
      </c>
    </row>
    <row r="786" spans="3:8" x14ac:dyDescent="0.3">
      <c r="C786" s="32">
        <v>4603</v>
      </c>
      <c r="D786" s="33">
        <v>4608</v>
      </c>
      <c r="E786" s="30">
        <f t="shared" si="23"/>
        <v>0.61360000000000936</v>
      </c>
      <c r="F786" s="31" t="s">
        <v>126</v>
      </c>
      <c r="G786" s="31">
        <f t="shared" si="22"/>
        <v>24.544000000000374</v>
      </c>
      <c r="H786" s="31" t="s">
        <v>127</v>
      </c>
    </row>
    <row r="787" spans="3:8" x14ac:dyDescent="0.3">
      <c r="C787" s="28">
        <v>4609</v>
      </c>
      <c r="D787" s="29">
        <v>4614</v>
      </c>
      <c r="E787" s="30">
        <f t="shared" si="23"/>
        <v>0.61440000000000938</v>
      </c>
      <c r="F787" s="31" t="s">
        <v>126</v>
      </c>
      <c r="G787" s="31">
        <f t="shared" si="22"/>
        <v>24.576000000000377</v>
      </c>
      <c r="H787" s="31" t="s">
        <v>127</v>
      </c>
    </row>
    <row r="788" spans="3:8" x14ac:dyDescent="0.3">
      <c r="C788" s="28">
        <v>4615</v>
      </c>
      <c r="D788" s="29">
        <v>4620</v>
      </c>
      <c r="E788" s="30">
        <f t="shared" si="23"/>
        <v>0.61520000000000941</v>
      </c>
      <c r="F788" s="31" t="s">
        <v>126</v>
      </c>
      <c r="G788" s="31">
        <f t="shared" ref="G788:G851" si="24">E788*40</f>
        <v>24.608000000000377</v>
      </c>
      <c r="H788" s="31" t="s">
        <v>127</v>
      </c>
    </row>
    <row r="789" spans="3:8" x14ac:dyDescent="0.3">
      <c r="C789" s="32">
        <v>4621</v>
      </c>
      <c r="D789" s="33">
        <v>4626</v>
      </c>
      <c r="E789" s="30">
        <f t="shared" ref="E789:E852" si="25">+E788+0.0008</f>
        <v>0.61600000000000943</v>
      </c>
      <c r="F789" s="31" t="s">
        <v>126</v>
      </c>
      <c r="G789" s="31">
        <f t="shared" si="24"/>
        <v>24.640000000000377</v>
      </c>
      <c r="H789" s="31" t="s">
        <v>127</v>
      </c>
    </row>
    <row r="790" spans="3:8" x14ac:dyDescent="0.3">
      <c r="C790" s="28">
        <v>4627</v>
      </c>
      <c r="D790" s="29">
        <v>4632</v>
      </c>
      <c r="E790" s="30">
        <f t="shared" si="25"/>
        <v>0.61680000000000945</v>
      </c>
      <c r="F790" s="31" t="s">
        <v>126</v>
      </c>
      <c r="G790" s="31">
        <f t="shared" si="24"/>
        <v>24.672000000000377</v>
      </c>
      <c r="H790" s="31" t="s">
        <v>127</v>
      </c>
    </row>
    <row r="791" spans="3:8" x14ac:dyDescent="0.3">
      <c r="C791" s="28">
        <v>4633</v>
      </c>
      <c r="D791" s="29">
        <v>4638</v>
      </c>
      <c r="E791" s="30">
        <f t="shared" si="25"/>
        <v>0.61760000000000947</v>
      </c>
      <c r="F791" s="31" t="s">
        <v>126</v>
      </c>
      <c r="G791" s="31">
        <f t="shared" si="24"/>
        <v>24.704000000000377</v>
      </c>
      <c r="H791" s="31" t="s">
        <v>127</v>
      </c>
    </row>
    <row r="792" spans="3:8" x14ac:dyDescent="0.3">
      <c r="C792" s="32">
        <v>4639</v>
      </c>
      <c r="D792" s="33">
        <v>4644</v>
      </c>
      <c r="E792" s="30">
        <f t="shared" si="25"/>
        <v>0.6184000000000095</v>
      </c>
      <c r="F792" s="31" t="s">
        <v>126</v>
      </c>
      <c r="G792" s="31">
        <f t="shared" si="24"/>
        <v>24.736000000000381</v>
      </c>
      <c r="H792" s="31" t="s">
        <v>127</v>
      </c>
    </row>
    <row r="793" spans="3:8" x14ac:dyDescent="0.3">
      <c r="C793" s="28">
        <v>4645</v>
      </c>
      <c r="D793" s="29">
        <v>4650</v>
      </c>
      <c r="E793" s="30">
        <f t="shared" si="25"/>
        <v>0.61920000000000952</v>
      </c>
      <c r="F793" s="31" t="s">
        <v>126</v>
      </c>
      <c r="G793" s="31">
        <f t="shared" si="24"/>
        <v>24.768000000000381</v>
      </c>
      <c r="H793" s="31" t="s">
        <v>127</v>
      </c>
    </row>
    <row r="794" spans="3:8" x14ac:dyDescent="0.3">
      <c r="C794" s="28">
        <v>4651</v>
      </c>
      <c r="D794" s="29">
        <v>4656</v>
      </c>
      <c r="E794" s="30">
        <f t="shared" si="25"/>
        <v>0.62000000000000954</v>
      </c>
      <c r="F794" s="31" t="s">
        <v>126</v>
      </c>
      <c r="G794" s="31">
        <f t="shared" si="24"/>
        <v>24.800000000000381</v>
      </c>
      <c r="H794" s="31" t="s">
        <v>127</v>
      </c>
    </row>
    <row r="795" spans="3:8" x14ac:dyDescent="0.3">
      <c r="C795" s="32">
        <v>4657</v>
      </c>
      <c r="D795" s="33">
        <v>4662</v>
      </c>
      <c r="E795" s="30">
        <f t="shared" si="25"/>
        <v>0.62080000000000957</v>
      </c>
      <c r="F795" s="31" t="s">
        <v>126</v>
      </c>
      <c r="G795" s="31">
        <f t="shared" si="24"/>
        <v>24.832000000000384</v>
      </c>
      <c r="H795" s="31" t="s">
        <v>127</v>
      </c>
    </row>
    <row r="796" spans="3:8" x14ac:dyDescent="0.3">
      <c r="C796" s="28">
        <v>4663</v>
      </c>
      <c r="D796" s="29">
        <v>4668</v>
      </c>
      <c r="E796" s="30">
        <f t="shared" si="25"/>
        <v>0.62160000000000959</v>
      </c>
      <c r="F796" s="31" t="s">
        <v>126</v>
      </c>
      <c r="G796" s="31">
        <f t="shared" si="24"/>
        <v>24.864000000000384</v>
      </c>
      <c r="H796" s="31" t="s">
        <v>127</v>
      </c>
    </row>
    <row r="797" spans="3:8" x14ac:dyDescent="0.3">
      <c r="C797" s="28">
        <v>4669</v>
      </c>
      <c r="D797" s="29">
        <v>4674</v>
      </c>
      <c r="E797" s="30">
        <f t="shared" si="25"/>
        <v>0.62240000000000961</v>
      </c>
      <c r="F797" s="31" t="s">
        <v>126</v>
      </c>
      <c r="G797" s="31">
        <f t="shared" si="24"/>
        <v>24.896000000000384</v>
      </c>
      <c r="H797" s="31" t="s">
        <v>127</v>
      </c>
    </row>
    <row r="798" spans="3:8" x14ac:dyDescent="0.3">
      <c r="C798" s="32">
        <v>4675</v>
      </c>
      <c r="D798" s="33">
        <v>4680</v>
      </c>
      <c r="E798" s="30">
        <f t="shared" si="25"/>
        <v>0.62320000000000964</v>
      </c>
      <c r="F798" s="31" t="s">
        <v>126</v>
      </c>
      <c r="G798" s="31">
        <f t="shared" si="24"/>
        <v>24.928000000000385</v>
      </c>
      <c r="H798" s="31" t="s">
        <v>127</v>
      </c>
    </row>
    <row r="799" spans="3:8" x14ac:dyDescent="0.3">
      <c r="C799" s="28">
        <v>4681</v>
      </c>
      <c r="D799" s="29">
        <v>4686</v>
      </c>
      <c r="E799" s="30">
        <f t="shared" si="25"/>
        <v>0.62400000000000966</v>
      </c>
      <c r="F799" s="31" t="s">
        <v>126</v>
      </c>
      <c r="G799" s="31">
        <f t="shared" si="24"/>
        <v>24.960000000000385</v>
      </c>
      <c r="H799" s="31" t="s">
        <v>127</v>
      </c>
    </row>
    <row r="800" spans="3:8" x14ac:dyDescent="0.3">
      <c r="C800" s="28">
        <v>4687</v>
      </c>
      <c r="D800" s="29">
        <v>4692</v>
      </c>
      <c r="E800" s="30">
        <f t="shared" si="25"/>
        <v>0.62480000000000968</v>
      </c>
      <c r="F800" s="31" t="s">
        <v>126</v>
      </c>
      <c r="G800" s="31">
        <f t="shared" si="24"/>
        <v>24.992000000000388</v>
      </c>
      <c r="H800" s="31" t="s">
        <v>127</v>
      </c>
    </row>
    <row r="801" spans="3:8" x14ac:dyDescent="0.3">
      <c r="C801" s="32">
        <v>4693</v>
      </c>
      <c r="D801" s="33">
        <v>4698</v>
      </c>
      <c r="E801" s="30">
        <f t="shared" si="25"/>
        <v>0.6256000000000097</v>
      </c>
      <c r="F801" s="31" t="s">
        <v>126</v>
      </c>
      <c r="G801" s="31">
        <f t="shared" si="24"/>
        <v>25.024000000000388</v>
      </c>
      <c r="H801" s="31" t="s">
        <v>127</v>
      </c>
    </row>
    <row r="802" spans="3:8" x14ac:dyDescent="0.3">
      <c r="C802" s="28">
        <v>4699</v>
      </c>
      <c r="D802" s="29">
        <v>4704</v>
      </c>
      <c r="E802" s="30">
        <f t="shared" si="25"/>
        <v>0.62640000000000973</v>
      </c>
      <c r="F802" s="31" t="s">
        <v>126</v>
      </c>
      <c r="G802" s="31">
        <f t="shared" si="24"/>
        <v>25.056000000000388</v>
      </c>
      <c r="H802" s="31" t="s">
        <v>127</v>
      </c>
    </row>
    <row r="803" spans="3:8" x14ac:dyDescent="0.3">
      <c r="C803" s="28">
        <v>4705</v>
      </c>
      <c r="D803" s="29">
        <v>4710</v>
      </c>
      <c r="E803" s="30">
        <f t="shared" si="25"/>
        <v>0.62720000000000975</v>
      </c>
      <c r="F803" s="31" t="s">
        <v>126</v>
      </c>
      <c r="G803" s="31">
        <f t="shared" si="24"/>
        <v>25.088000000000392</v>
      </c>
      <c r="H803" s="31" t="s">
        <v>127</v>
      </c>
    </row>
    <row r="804" spans="3:8" x14ac:dyDescent="0.3">
      <c r="C804" s="32">
        <v>4711</v>
      </c>
      <c r="D804" s="33">
        <v>4716</v>
      </c>
      <c r="E804" s="30">
        <f t="shared" si="25"/>
        <v>0.62800000000000977</v>
      </c>
      <c r="F804" s="31" t="s">
        <v>126</v>
      </c>
      <c r="G804" s="31">
        <f t="shared" si="24"/>
        <v>25.120000000000392</v>
      </c>
      <c r="H804" s="31" t="s">
        <v>127</v>
      </c>
    </row>
    <row r="805" spans="3:8" x14ac:dyDescent="0.3">
      <c r="C805" s="28">
        <v>4717</v>
      </c>
      <c r="D805" s="29">
        <v>4722</v>
      </c>
      <c r="E805" s="30">
        <f t="shared" si="25"/>
        <v>0.6288000000000098</v>
      </c>
      <c r="F805" s="31" t="s">
        <v>126</v>
      </c>
      <c r="G805" s="31">
        <f t="shared" si="24"/>
        <v>25.152000000000392</v>
      </c>
      <c r="H805" s="31" t="s">
        <v>127</v>
      </c>
    </row>
    <row r="806" spans="3:8" x14ac:dyDescent="0.3">
      <c r="C806" s="28">
        <v>4723</v>
      </c>
      <c r="D806" s="29">
        <v>4728</v>
      </c>
      <c r="E806" s="30">
        <f t="shared" si="25"/>
        <v>0.62960000000000982</v>
      </c>
      <c r="F806" s="31" t="s">
        <v>126</v>
      </c>
      <c r="G806" s="31">
        <f t="shared" si="24"/>
        <v>25.184000000000392</v>
      </c>
      <c r="H806" s="31" t="s">
        <v>127</v>
      </c>
    </row>
    <row r="807" spans="3:8" x14ac:dyDescent="0.3">
      <c r="C807" s="32">
        <v>4729</v>
      </c>
      <c r="D807" s="33">
        <v>4734</v>
      </c>
      <c r="E807" s="30">
        <f t="shared" si="25"/>
        <v>0.63040000000000984</v>
      </c>
      <c r="F807" s="31" t="s">
        <v>126</v>
      </c>
      <c r="G807" s="31">
        <f t="shared" si="24"/>
        <v>25.216000000000392</v>
      </c>
      <c r="H807" s="31" t="s">
        <v>127</v>
      </c>
    </row>
    <row r="808" spans="3:8" x14ac:dyDescent="0.3">
      <c r="C808" s="28">
        <v>4735</v>
      </c>
      <c r="D808" s="29">
        <v>4740</v>
      </c>
      <c r="E808" s="30">
        <f t="shared" si="25"/>
        <v>0.63120000000000986</v>
      </c>
      <c r="F808" s="31" t="s">
        <v>126</v>
      </c>
      <c r="G808" s="31">
        <f t="shared" si="24"/>
        <v>25.248000000000395</v>
      </c>
      <c r="H808" s="31" t="s">
        <v>127</v>
      </c>
    </row>
    <row r="809" spans="3:8" x14ac:dyDescent="0.3">
      <c r="C809" s="28">
        <v>4741</v>
      </c>
      <c r="D809" s="29">
        <v>4746</v>
      </c>
      <c r="E809" s="30">
        <f t="shared" si="25"/>
        <v>0.63200000000000989</v>
      </c>
      <c r="F809" s="31" t="s">
        <v>126</v>
      </c>
      <c r="G809" s="31">
        <f t="shared" si="24"/>
        <v>25.280000000000395</v>
      </c>
      <c r="H809" s="31" t="s">
        <v>127</v>
      </c>
    </row>
    <row r="810" spans="3:8" x14ac:dyDescent="0.3">
      <c r="C810" s="32">
        <v>4747</v>
      </c>
      <c r="D810" s="33">
        <v>4752</v>
      </c>
      <c r="E810" s="30">
        <f t="shared" si="25"/>
        <v>0.63280000000000991</v>
      </c>
      <c r="F810" s="31" t="s">
        <v>126</v>
      </c>
      <c r="G810" s="31">
        <f t="shared" si="24"/>
        <v>25.312000000000396</v>
      </c>
      <c r="H810" s="31" t="s">
        <v>127</v>
      </c>
    </row>
    <row r="811" spans="3:8" x14ac:dyDescent="0.3">
      <c r="C811" s="28">
        <v>4753</v>
      </c>
      <c r="D811" s="29">
        <v>4758</v>
      </c>
      <c r="E811" s="30">
        <f t="shared" si="25"/>
        <v>0.63360000000000993</v>
      </c>
      <c r="F811" s="31" t="s">
        <v>126</v>
      </c>
      <c r="G811" s="31">
        <f t="shared" si="24"/>
        <v>25.344000000000399</v>
      </c>
      <c r="H811" s="31" t="s">
        <v>127</v>
      </c>
    </row>
    <row r="812" spans="3:8" x14ac:dyDescent="0.3">
      <c r="C812" s="28">
        <v>4759</v>
      </c>
      <c r="D812" s="29">
        <v>4764</v>
      </c>
      <c r="E812" s="30">
        <f t="shared" si="25"/>
        <v>0.63440000000000996</v>
      </c>
      <c r="F812" s="31" t="s">
        <v>126</v>
      </c>
      <c r="G812" s="31">
        <f t="shared" si="24"/>
        <v>25.376000000000399</v>
      </c>
      <c r="H812" s="31" t="s">
        <v>127</v>
      </c>
    </row>
    <row r="813" spans="3:8" x14ac:dyDescent="0.3">
      <c r="C813" s="32">
        <v>4765</v>
      </c>
      <c r="D813" s="33">
        <v>4770</v>
      </c>
      <c r="E813" s="30">
        <f t="shared" si="25"/>
        <v>0.63520000000000998</v>
      </c>
      <c r="F813" s="31" t="s">
        <v>126</v>
      </c>
      <c r="G813" s="31">
        <f t="shared" si="24"/>
        <v>25.408000000000399</v>
      </c>
      <c r="H813" s="31" t="s">
        <v>127</v>
      </c>
    </row>
    <row r="814" spans="3:8" x14ac:dyDescent="0.3">
      <c r="C814" s="28">
        <v>4771</v>
      </c>
      <c r="D814" s="29">
        <v>4776</v>
      </c>
      <c r="E814" s="30">
        <f t="shared" si="25"/>
        <v>0.63600000000001</v>
      </c>
      <c r="F814" s="31" t="s">
        <v>126</v>
      </c>
      <c r="G814" s="31">
        <f t="shared" si="24"/>
        <v>25.440000000000399</v>
      </c>
      <c r="H814" s="31" t="s">
        <v>127</v>
      </c>
    </row>
    <row r="815" spans="3:8" x14ac:dyDescent="0.3">
      <c r="C815" s="28">
        <v>4777</v>
      </c>
      <c r="D815" s="29">
        <v>4782</v>
      </c>
      <c r="E815" s="30">
        <f t="shared" si="25"/>
        <v>0.63680000000001002</v>
      </c>
      <c r="F815" s="31" t="s">
        <v>126</v>
      </c>
      <c r="G815" s="31">
        <f t="shared" si="24"/>
        <v>25.472000000000399</v>
      </c>
      <c r="H815" s="31" t="s">
        <v>127</v>
      </c>
    </row>
    <row r="816" spans="3:8" x14ac:dyDescent="0.3">
      <c r="C816" s="32">
        <v>4783</v>
      </c>
      <c r="D816" s="33">
        <v>4788</v>
      </c>
      <c r="E816" s="30">
        <f t="shared" si="25"/>
        <v>0.63760000000001005</v>
      </c>
      <c r="F816" s="31" t="s">
        <v>126</v>
      </c>
      <c r="G816" s="31">
        <f t="shared" si="24"/>
        <v>25.504000000000403</v>
      </c>
      <c r="H816" s="31" t="s">
        <v>127</v>
      </c>
    </row>
    <row r="817" spans="3:8" x14ac:dyDescent="0.3">
      <c r="C817" s="28">
        <v>4789</v>
      </c>
      <c r="D817" s="29">
        <v>4794</v>
      </c>
      <c r="E817" s="30">
        <f t="shared" si="25"/>
        <v>0.63840000000001007</v>
      </c>
      <c r="F817" s="31" t="s">
        <v>126</v>
      </c>
      <c r="G817" s="31">
        <f t="shared" si="24"/>
        <v>25.536000000000403</v>
      </c>
      <c r="H817" s="31" t="s">
        <v>127</v>
      </c>
    </row>
    <row r="818" spans="3:8" x14ac:dyDescent="0.3">
      <c r="C818" s="28">
        <v>4795</v>
      </c>
      <c r="D818" s="29">
        <v>4800</v>
      </c>
      <c r="E818" s="30">
        <f t="shared" si="25"/>
        <v>0.63920000000001009</v>
      </c>
      <c r="F818" s="31" t="s">
        <v>126</v>
      </c>
      <c r="G818" s="31">
        <f t="shared" si="24"/>
        <v>25.568000000000403</v>
      </c>
      <c r="H818" s="31" t="s">
        <v>127</v>
      </c>
    </row>
    <row r="819" spans="3:8" x14ac:dyDescent="0.3">
      <c r="C819" s="32">
        <v>4801</v>
      </c>
      <c r="D819" s="33">
        <v>4806</v>
      </c>
      <c r="E819" s="30">
        <f t="shared" si="25"/>
        <v>0.64000000000001012</v>
      </c>
      <c r="F819" s="31" t="s">
        <v>126</v>
      </c>
      <c r="G819" s="31">
        <f t="shared" si="24"/>
        <v>25.600000000000406</v>
      </c>
      <c r="H819" s="31" t="s">
        <v>127</v>
      </c>
    </row>
    <row r="820" spans="3:8" x14ac:dyDescent="0.3">
      <c r="C820" s="28">
        <v>4807</v>
      </c>
      <c r="D820" s="29">
        <v>4812</v>
      </c>
      <c r="E820" s="30">
        <f t="shared" si="25"/>
        <v>0.64080000000001014</v>
      </c>
      <c r="F820" s="31" t="s">
        <v>126</v>
      </c>
      <c r="G820" s="31">
        <f t="shared" si="24"/>
        <v>25.632000000000406</v>
      </c>
      <c r="H820" s="31" t="s">
        <v>127</v>
      </c>
    </row>
    <row r="821" spans="3:8" x14ac:dyDescent="0.3">
      <c r="C821" s="28">
        <v>4813</v>
      </c>
      <c r="D821" s="29">
        <v>4818</v>
      </c>
      <c r="E821" s="30">
        <f t="shared" si="25"/>
        <v>0.64160000000001016</v>
      </c>
      <c r="F821" s="31" t="s">
        <v>126</v>
      </c>
      <c r="G821" s="31">
        <f t="shared" si="24"/>
        <v>25.664000000000406</v>
      </c>
      <c r="H821" s="31" t="s">
        <v>127</v>
      </c>
    </row>
    <row r="822" spans="3:8" x14ac:dyDescent="0.3">
      <c r="C822" s="32">
        <v>4819</v>
      </c>
      <c r="D822" s="33">
        <v>4824</v>
      </c>
      <c r="E822" s="30">
        <f t="shared" si="25"/>
        <v>0.64240000000001019</v>
      </c>
      <c r="F822" s="31" t="s">
        <v>126</v>
      </c>
      <c r="G822" s="31">
        <f t="shared" si="24"/>
        <v>25.696000000000407</v>
      </c>
      <c r="H822" s="31" t="s">
        <v>127</v>
      </c>
    </row>
    <row r="823" spans="3:8" x14ac:dyDescent="0.3">
      <c r="C823" s="28">
        <v>4825</v>
      </c>
      <c r="D823" s="29">
        <v>4830</v>
      </c>
      <c r="E823" s="30">
        <f t="shared" si="25"/>
        <v>0.64320000000001021</v>
      </c>
      <c r="F823" s="31" t="s">
        <v>126</v>
      </c>
      <c r="G823" s="31">
        <f t="shared" si="24"/>
        <v>25.728000000000407</v>
      </c>
      <c r="H823" s="31" t="s">
        <v>127</v>
      </c>
    </row>
    <row r="824" spans="3:8" x14ac:dyDescent="0.3">
      <c r="C824" s="28">
        <v>4831</v>
      </c>
      <c r="D824" s="29">
        <v>4836</v>
      </c>
      <c r="E824" s="30">
        <f t="shared" si="25"/>
        <v>0.64400000000001023</v>
      </c>
      <c r="F824" s="31" t="s">
        <v>126</v>
      </c>
      <c r="G824" s="31">
        <f t="shared" si="24"/>
        <v>25.76000000000041</v>
      </c>
      <c r="H824" s="31" t="s">
        <v>127</v>
      </c>
    </row>
    <row r="825" spans="3:8" x14ac:dyDescent="0.3">
      <c r="C825" s="32">
        <v>4837</v>
      </c>
      <c r="D825" s="33">
        <v>4842</v>
      </c>
      <c r="E825" s="30">
        <f t="shared" si="25"/>
        <v>0.64480000000001025</v>
      </c>
      <c r="F825" s="31" t="s">
        <v>126</v>
      </c>
      <c r="G825" s="31">
        <f t="shared" si="24"/>
        <v>25.79200000000041</v>
      </c>
      <c r="H825" s="31" t="s">
        <v>127</v>
      </c>
    </row>
    <row r="826" spans="3:8" x14ac:dyDescent="0.3">
      <c r="C826" s="28">
        <v>4843</v>
      </c>
      <c r="D826" s="29">
        <v>4848</v>
      </c>
      <c r="E826" s="30">
        <f t="shared" si="25"/>
        <v>0.64560000000001028</v>
      </c>
      <c r="F826" s="31" t="s">
        <v>126</v>
      </c>
      <c r="G826" s="31">
        <f t="shared" si="24"/>
        <v>25.82400000000041</v>
      </c>
      <c r="H826" s="31" t="s">
        <v>127</v>
      </c>
    </row>
    <row r="827" spans="3:8" x14ac:dyDescent="0.3">
      <c r="C827" s="28">
        <v>4849</v>
      </c>
      <c r="D827" s="29">
        <v>4854</v>
      </c>
      <c r="E827" s="30">
        <f t="shared" si="25"/>
        <v>0.6464000000000103</v>
      </c>
      <c r="F827" s="31" t="s">
        <v>126</v>
      </c>
      <c r="G827" s="31">
        <f t="shared" si="24"/>
        <v>25.856000000000414</v>
      </c>
      <c r="H827" s="31" t="s">
        <v>127</v>
      </c>
    </row>
    <row r="828" spans="3:8" x14ac:dyDescent="0.3">
      <c r="C828" s="32">
        <v>4855</v>
      </c>
      <c r="D828" s="33">
        <v>4860</v>
      </c>
      <c r="E828" s="30">
        <f t="shared" si="25"/>
        <v>0.64720000000001032</v>
      </c>
      <c r="F828" s="31" t="s">
        <v>126</v>
      </c>
      <c r="G828" s="31">
        <f t="shared" si="24"/>
        <v>25.888000000000414</v>
      </c>
      <c r="H828" s="31" t="s">
        <v>127</v>
      </c>
    </row>
    <row r="829" spans="3:8" x14ac:dyDescent="0.3">
      <c r="C829" s="28">
        <v>4861</v>
      </c>
      <c r="D829" s="29">
        <v>4866</v>
      </c>
      <c r="E829" s="30">
        <f t="shared" si="25"/>
        <v>0.64800000000001035</v>
      </c>
      <c r="F829" s="31" t="s">
        <v>126</v>
      </c>
      <c r="G829" s="31">
        <f t="shared" si="24"/>
        <v>25.920000000000414</v>
      </c>
      <c r="H829" s="31" t="s">
        <v>127</v>
      </c>
    </row>
    <row r="830" spans="3:8" x14ac:dyDescent="0.3">
      <c r="C830" s="28">
        <v>4867</v>
      </c>
      <c r="D830" s="29">
        <v>4872</v>
      </c>
      <c r="E830" s="30">
        <f t="shared" si="25"/>
        <v>0.64880000000001037</v>
      </c>
      <c r="F830" s="31" t="s">
        <v>126</v>
      </c>
      <c r="G830" s="31">
        <f t="shared" si="24"/>
        <v>25.952000000000414</v>
      </c>
      <c r="H830" s="31" t="s">
        <v>127</v>
      </c>
    </row>
    <row r="831" spans="3:8" x14ac:dyDescent="0.3">
      <c r="C831" s="32">
        <v>4873</v>
      </c>
      <c r="D831" s="33">
        <v>4878</v>
      </c>
      <c r="E831" s="30">
        <f t="shared" si="25"/>
        <v>0.64960000000001039</v>
      </c>
      <c r="F831" s="31" t="s">
        <v>126</v>
      </c>
      <c r="G831" s="31">
        <f t="shared" si="24"/>
        <v>25.984000000000414</v>
      </c>
      <c r="H831" s="31" t="s">
        <v>127</v>
      </c>
    </row>
    <row r="832" spans="3:8" x14ac:dyDescent="0.3">
      <c r="C832" s="28">
        <v>4879</v>
      </c>
      <c r="D832" s="29">
        <v>4884</v>
      </c>
      <c r="E832" s="30">
        <f t="shared" si="25"/>
        <v>0.65040000000001041</v>
      </c>
      <c r="F832" s="31" t="s">
        <v>126</v>
      </c>
      <c r="G832" s="31">
        <f t="shared" si="24"/>
        <v>26.016000000000417</v>
      </c>
      <c r="H832" s="31" t="s">
        <v>127</v>
      </c>
    </row>
    <row r="833" spans="3:8" x14ac:dyDescent="0.3">
      <c r="C833" s="28">
        <v>4885</v>
      </c>
      <c r="D833" s="29">
        <v>4890</v>
      </c>
      <c r="E833" s="30">
        <f t="shared" si="25"/>
        <v>0.65120000000001044</v>
      </c>
      <c r="F833" s="31" t="s">
        <v>126</v>
      </c>
      <c r="G833" s="31">
        <f t="shared" si="24"/>
        <v>26.048000000000417</v>
      </c>
      <c r="H833" s="31" t="s">
        <v>127</v>
      </c>
    </row>
    <row r="834" spans="3:8" x14ac:dyDescent="0.3">
      <c r="C834" s="32">
        <v>4891</v>
      </c>
      <c r="D834" s="33">
        <v>4896</v>
      </c>
      <c r="E834" s="30">
        <f t="shared" si="25"/>
        <v>0.65200000000001046</v>
      </c>
      <c r="F834" s="31" t="s">
        <v>126</v>
      </c>
      <c r="G834" s="31">
        <f t="shared" si="24"/>
        <v>26.080000000000418</v>
      </c>
      <c r="H834" s="31" t="s">
        <v>127</v>
      </c>
    </row>
    <row r="835" spans="3:8" x14ac:dyDescent="0.3">
      <c r="C835" s="28">
        <v>4897</v>
      </c>
      <c r="D835" s="29">
        <v>4902</v>
      </c>
      <c r="E835" s="30">
        <f t="shared" si="25"/>
        <v>0.65280000000001048</v>
      </c>
      <c r="F835" s="31" t="s">
        <v>126</v>
      </c>
      <c r="G835" s="31">
        <f t="shared" si="24"/>
        <v>26.112000000000421</v>
      </c>
      <c r="H835" s="31" t="s">
        <v>127</v>
      </c>
    </row>
    <row r="836" spans="3:8" x14ac:dyDescent="0.3">
      <c r="C836" s="28">
        <v>4903</v>
      </c>
      <c r="D836" s="29">
        <v>4908</v>
      </c>
      <c r="E836" s="30">
        <f t="shared" si="25"/>
        <v>0.65360000000001051</v>
      </c>
      <c r="F836" s="31" t="s">
        <v>126</v>
      </c>
      <c r="G836" s="31">
        <f t="shared" si="24"/>
        <v>26.144000000000421</v>
      </c>
      <c r="H836" s="31" t="s">
        <v>127</v>
      </c>
    </row>
    <row r="837" spans="3:8" x14ac:dyDescent="0.3">
      <c r="C837" s="32">
        <v>4909</v>
      </c>
      <c r="D837" s="33">
        <v>4914</v>
      </c>
      <c r="E837" s="30">
        <f t="shared" si="25"/>
        <v>0.65440000000001053</v>
      </c>
      <c r="F837" s="31" t="s">
        <v>126</v>
      </c>
      <c r="G837" s="31">
        <f t="shared" si="24"/>
        <v>26.176000000000421</v>
      </c>
      <c r="H837" s="31" t="s">
        <v>127</v>
      </c>
    </row>
    <row r="838" spans="3:8" x14ac:dyDescent="0.3">
      <c r="C838" s="28">
        <v>4915</v>
      </c>
      <c r="D838" s="29">
        <v>4920</v>
      </c>
      <c r="E838" s="30">
        <f t="shared" si="25"/>
        <v>0.65520000000001055</v>
      </c>
      <c r="F838" s="31" t="s">
        <v>126</v>
      </c>
      <c r="G838" s="31">
        <f t="shared" si="24"/>
        <v>26.208000000000421</v>
      </c>
      <c r="H838" s="31" t="s">
        <v>127</v>
      </c>
    </row>
    <row r="839" spans="3:8" x14ac:dyDescent="0.3">
      <c r="C839" s="28">
        <v>4921</v>
      </c>
      <c r="D839" s="29">
        <v>4926</v>
      </c>
      <c r="E839" s="30">
        <f t="shared" si="25"/>
        <v>0.65600000000001057</v>
      </c>
      <c r="F839" s="31" t="s">
        <v>126</v>
      </c>
      <c r="G839" s="31">
        <f t="shared" si="24"/>
        <v>26.240000000000421</v>
      </c>
      <c r="H839" s="31" t="s">
        <v>127</v>
      </c>
    </row>
    <row r="840" spans="3:8" x14ac:dyDescent="0.3">
      <c r="C840" s="32">
        <v>4927</v>
      </c>
      <c r="D840" s="33">
        <v>4932</v>
      </c>
      <c r="E840" s="30">
        <f t="shared" si="25"/>
        <v>0.6568000000000106</v>
      </c>
      <c r="F840" s="31" t="s">
        <v>126</v>
      </c>
      <c r="G840" s="31">
        <f t="shared" si="24"/>
        <v>26.272000000000425</v>
      </c>
      <c r="H840" s="31" t="s">
        <v>127</v>
      </c>
    </row>
    <row r="841" spans="3:8" x14ac:dyDescent="0.3">
      <c r="C841" s="28">
        <v>4933</v>
      </c>
      <c r="D841" s="29">
        <v>4938</v>
      </c>
      <c r="E841" s="30">
        <f t="shared" si="25"/>
        <v>0.65760000000001062</v>
      </c>
      <c r="F841" s="31" t="s">
        <v>126</v>
      </c>
      <c r="G841" s="31">
        <f t="shared" si="24"/>
        <v>26.304000000000425</v>
      </c>
      <c r="H841" s="31" t="s">
        <v>127</v>
      </c>
    </row>
    <row r="842" spans="3:8" x14ac:dyDescent="0.3">
      <c r="C842" s="28">
        <v>4939</v>
      </c>
      <c r="D842" s="29">
        <v>4944</v>
      </c>
      <c r="E842" s="30">
        <f t="shared" si="25"/>
        <v>0.65840000000001064</v>
      </c>
      <c r="F842" s="31" t="s">
        <v>126</v>
      </c>
      <c r="G842" s="31">
        <f t="shared" si="24"/>
        <v>26.336000000000425</v>
      </c>
      <c r="H842" s="31" t="s">
        <v>127</v>
      </c>
    </row>
    <row r="843" spans="3:8" x14ac:dyDescent="0.3">
      <c r="C843" s="32">
        <v>4945</v>
      </c>
      <c r="D843" s="33">
        <v>4950</v>
      </c>
      <c r="E843" s="30">
        <f t="shared" si="25"/>
        <v>0.65920000000001067</v>
      </c>
      <c r="F843" s="31" t="s">
        <v>126</v>
      </c>
      <c r="G843" s="31">
        <f t="shared" si="24"/>
        <v>26.368000000000428</v>
      </c>
      <c r="H843" s="31" t="s">
        <v>127</v>
      </c>
    </row>
    <row r="844" spans="3:8" x14ac:dyDescent="0.3">
      <c r="C844" s="28">
        <v>4951</v>
      </c>
      <c r="D844" s="29">
        <v>4956</v>
      </c>
      <c r="E844" s="30">
        <f t="shared" si="25"/>
        <v>0.66000000000001069</v>
      </c>
      <c r="F844" s="31" t="s">
        <v>126</v>
      </c>
      <c r="G844" s="31">
        <f t="shared" si="24"/>
        <v>26.400000000000428</v>
      </c>
      <c r="H844" s="31" t="s">
        <v>127</v>
      </c>
    </row>
    <row r="845" spans="3:8" x14ac:dyDescent="0.3">
      <c r="C845" s="28">
        <v>4957</v>
      </c>
      <c r="D845" s="29">
        <v>4962</v>
      </c>
      <c r="E845" s="30">
        <f t="shared" si="25"/>
        <v>0.66080000000001071</v>
      </c>
      <c r="F845" s="31" t="s">
        <v>126</v>
      </c>
      <c r="G845" s="31">
        <f t="shared" si="24"/>
        <v>26.432000000000428</v>
      </c>
      <c r="H845" s="31" t="s">
        <v>127</v>
      </c>
    </row>
    <row r="846" spans="3:8" x14ac:dyDescent="0.3">
      <c r="C846" s="32">
        <v>4963</v>
      </c>
      <c r="D846" s="33">
        <v>4968</v>
      </c>
      <c r="E846" s="30">
        <f t="shared" si="25"/>
        <v>0.66160000000001074</v>
      </c>
      <c r="F846" s="31" t="s">
        <v>126</v>
      </c>
      <c r="G846" s="31">
        <f t="shared" si="24"/>
        <v>26.464000000000429</v>
      </c>
      <c r="H846" s="31" t="s">
        <v>127</v>
      </c>
    </row>
    <row r="847" spans="3:8" x14ac:dyDescent="0.3">
      <c r="C847" s="28">
        <v>4969</v>
      </c>
      <c r="D847" s="29">
        <v>4974</v>
      </c>
      <c r="E847" s="30">
        <f t="shared" si="25"/>
        <v>0.66240000000001076</v>
      </c>
      <c r="F847" s="31" t="s">
        <v>126</v>
      </c>
      <c r="G847" s="31">
        <f t="shared" si="24"/>
        <v>26.496000000000429</v>
      </c>
      <c r="H847" s="31" t="s">
        <v>127</v>
      </c>
    </row>
    <row r="848" spans="3:8" x14ac:dyDescent="0.3">
      <c r="C848" s="28">
        <v>4975</v>
      </c>
      <c r="D848" s="29">
        <v>4980</v>
      </c>
      <c r="E848" s="30">
        <f t="shared" si="25"/>
        <v>0.66320000000001078</v>
      </c>
      <c r="F848" s="31" t="s">
        <v>126</v>
      </c>
      <c r="G848" s="31">
        <f t="shared" si="24"/>
        <v>26.528000000000432</v>
      </c>
      <c r="H848" s="31" t="s">
        <v>127</v>
      </c>
    </row>
    <row r="849" spans="3:8" x14ac:dyDescent="0.3">
      <c r="C849" s="32">
        <v>4981</v>
      </c>
      <c r="D849" s="33">
        <v>4986</v>
      </c>
      <c r="E849" s="30">
        <f t="shared" si="25"/>
        <v>0.6640000000000108</v>
      </c>
      <c r="F849" s="31" t="s">
        <v>126</v>
      </c>
      <c r="G849" s="31">
        <f t="shared" si="24"/>
        <v>26.560000000000432</v>
      </c>
      <c r="H849" s="31" t="s">
        <v>127</v>
      </c>
    </row>
    <row r="850" spans="3:8" x14ac:dyDescent="0.3">
      <c r="C850" s="28">
        <v>4987</v>
      </c>
      <c r="D850" s="29">
        <v>4992</v>
      </c>
      <c r="E850" s="30">
        <f t="shared" si="25"/>
        <v>0.66480000000001083</v>
      </c>
      <c r="F850" s="31" t="s">
        <v>126</v>
      </c>
      <c r="G850" s="31">
        <f t="shared" si="24"/>
        <v>26.592000000000432</v>
      </c>
      <c r="H850" s="31" t="s">
        <v>127</v>
      </c>
    </row>
    <row r="851" spans="3:8" x14ac:dyDescent="0.3">
      <c r="C851" s="28">
        <v>4993</v>
      </c>
      <c r="D851" s="29">
        <v>4998</v>
      </c>
      <c r="E851" s="30">
        <f t="shared" si="25"/>
        <v>0.66560000000001085</v>
      </c>
      <c r="F851" s="31" t="s">
        <v>126</v>
      </c>
      <c r="G851" s="31">
        <f t="shared" si="24"/>
        <v>26.624000000000436</v>
      </c>
      <c r="H851" s="31" t="s">
        <v>127</v>
      </c>
    </row>
    <row r="852" spans="3:8" x14ac:dyDescent="0.3">
      <c r="C852" s="34">
        <v>4999</v>
      </c>
      <c r="D852" s="35">
        <v>5004</v>
      </c>
      <c r="E852" s="30">
        <f t="shared" si="25"/>
        <v>0.66640000000001087</v>
      </c>
      <c r="F852" s="31" t="s">
        <v>126</v>
      </c>
      <c r="G852" s="31">
        <f>E852*40</f>
        <v>26.656000000000436</v>
      </c>
      <c r="H852" s="31" t="s">
        <v>127</v>
      </c>
    </row>
  </sheetData>
  <sheetProtection algorithmName="SHA-512" hashValue="ws7Iz2HRExAse4Ly1hzu5u4/xTChUSQlanqbQEQ7F0bhA4hK/iMI2jy1wBABwuwWfd0QeK/ildB2iMLJKWaXdQ==" saltValue="M/GqwRAud5yF7J5pT4K/6g==" spinCount="100000" sheet="1" objects="1" selectLockedCells="1" selectUnlockedCells="1"/>
  <mergeCells count="11">
    <mergeCell ref="C18:D18"/>
    <mergeCell ref="B2:N2"/>
    <mergeCell ref="B3:N3"/>
    <mergeCell ref="B4:N4"/>
    <mergeCell ref="B5:N5"/>
    <mergeCell ref="B13:E13"/>
    <mergeCell ref="B14:D14"/>
    <mergeCell ref="B15:D15"/>
    <mergeCell ref="B6:N6"/>
    <mergeCell ref="B8:N8"/>
    <mergeCell ref="B10:N10"/>
  </mergeCells>
  <phoneticPr fontId="2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499984740745262"/>
  </sheetPr>
  <dimension ref="A1:N318"/>
  <sheetViews>
    <sheetView topLeftCell="A43" zoomScaleNormal="100" workbookViewId="0">
      <selection activeCell="G7" sqref="G7"/>
    </sheetView>
  </sheetViews>
  <sheetFormatPr baseColWidth="10" defaultColWidth="11.42578125" defaultRowHeight="12.75" outlineLevelRow="1" x14ac:dyDescent="0.2"/>
  <cols>
    <col min="1" max="1" width="14.42578125" style="54" customWidth="1"/>
    <col min="2" max="2" width="16.7109375" style="54" customWidth="1"/>
    <col min="3" max="3" width="22" style="54" customWidth="1"/>
    <col min="4" max="4" width="35.28515625" style="54" customWidth="1"/>
    <col min="5" max="5" width="31.5703125" style="54" customWidth="1"/>
    <col min="6" max="7" width="31.5703125" style="104" customWidth="1"/>
    <col min="8" max="8" width="48.5703125" style="104" customWidth="1"/>
    <col min="9" max="12" width="20.7109375" style="54" customWidth="1"/>
    <col min="13" max="13" width="31.5703125" style="54" customWidth="1"/>
    <col min="14" max="14" width="20.7109375" style="54" customWidth="1"/>
    <col min="15" max="16384" width="11.42578125" style="54"/>
  </cols>
  <sheetData>
    <row r="1" spans="1:14" ht="25.5" x14ac:dyDescent="0.2">
      <c r="A1" s="52" t="s">
        <v>129</v>
      </c>
      <c r="B1" s="52" t="s">
        <v>6</v>
      </c>
      <c r="C1" s="52" t="s">
        <v>130</v>
      </c>
      <c r="D1" s="52" t="s">
        <v>8</v>
      </c>
      <c r="E1" s="52" t="s">
        <v>131</v>
      </c>
      <c r="F1" s="52" t="s">
        <v>132</v>
      </c>
      <c r="G1" s="100" t="s">
        <v>133</v>
      </c>
      <c r="H1" s="100" t="s">
        <v>134</v>
      </c>
      <c r="I1" s="52" t="s">
        <v>135</v>
      </c>
      <c r="J1" s="52" t="s">
        <v>136</v>
      </c>
      <c r="K1" s="52" t="s">
        <v>137</v>
      </c>
      <c r="L1" s="52" t="s">
        <v>22</v>
      </c>
      <c r="M1" s="52" t="s">
        <v>131</v>
      </c>
      <c r="N1" s="53"/>
    </row>
    <row r="2" spans="1:14" ht="39.75" customHeight="1" x14ac:dyDescent="0.2">
      <c r="A2" s="55" t="s">
        <v>3</v>
      </c>
      <c r="B2" s="56" t="s">
        <v>64</v>
      </c>
      <c r="C2" s="55" t="s">
        <v>138</v>
      </c>
      <c r="D2" s="57" t="s">
        <v>138</v>
      </c>
      <c r="E2" s="61" t="s">
        <v>139</v>
      </c>
      <c r="F2" s="101" t="s">
        <v>140</v>
      </c>
      <c r="G2" s="100"/>
      <c r="H2" s="100" t="s">
        <v>141</v>
      </c>
      <c r="I2" s="54" t="s">
        <v>71</v>
      </c>
      <c r="J2" s="54" t="s">
        <v>95</v>
      </c>
      <c r="K2" s="54" t="s">
        <v>142</v>
      </c>
      <c r="L2" s="54" t="s">
        <v>143</v>
      </c>
      <c r="M2" s="62" t="s">
        <v>139</v>
      </c>
    </row>
    <row r="3" spans="1:14" ht="39.75" customHeight="1" outlineLevel="1" x14ac:dyDescent="0.2">
      <c r="A3" s="55" t="s">
        <v>39</v>
      </c>
      <c r="B3" s="55" t="s">
        <v>144</v>
      </c>
      <c r="C3" s="55" t="s">
        <v>65</v>
      </c>
      <c r="D3" s="63" t="s">
        <v>145</v>
      </c>
      <c r="E3" s="55" t="s">
        <v>146</v>
      </c>
      <c r="F3" s="102" t="s">
        <v>147</v>
      </c>
      <c r="G3" s="101" t="s">
        <v>69</v>
      </c>
      <c r="H3" s="100"/>
      <c r="I3" s="54" t="s">
        <v>76</v>
      </c>
      <c r="J3" s="54" t="s">
        <v>72</v>
      </c>
      <c r="K3" s="54" t="s">
        <v>148</v>
      </c>
      <c r="L3" s="54" t="s">
        <v>87</v>
      </c>
      <c r="M3" s="55" t="s">
        <v>146</v>
      </c>
    </row>
    <row r="4" spans="1:14" ht="39.75" customHeight="1" outlineLevel="1" x14ac:dyDescent="0.2">
      <c r="A4" s="55" t="s">
        <v>149</v>
      </c>
      <c r="C4" s="55" t="s">
        <v>150</v>
      </c>
      <c r="D4" s="55" t="s">
        <v>151</v>
      </c>
      <c r="E4" s="55" t="s">
        <v>152</v>
      </c>
      <c r="F4" s="102" t="s">
        <v>153</v>
      </c>
      <c r="G4" s="102" t="s">
        <v>90</v>
      </c>
      <c r="H4" s="114" t="s">
        <v>154</v>
      </c>
      <c r="I4" s="54" t="s">
        <v>94</v>
      </c>
      <c r="J4" s="54" t="s">
        <v>80</v>
      </c>
      <c r="K4" s="54" t="s">
        <v>155</v>
      </c>
      <c r="L4" s="54" t="s">
        <v>156</v>
      </c>
      <c r="M4" s="55" t="s">
        <v>152</v>
      </c>
    </row>
    <row r="5" spans="1:14" ht="39.75" customHeight="1" outlineLevel="1" x14ac:dyDescent="0.2">
      <c r="C5" s="55" t="s">
        <v>157</v>
      </c>
      <c r="D5" s="55" t="s">
        <v>158</v>
      </c>
      <c r="E5" s="55" t="s">
        <v>159</v>
      </c>
      <c r="F5" s="102" t="s">
        <v>160</v>
      </c>
      <c r="G5" s="102" t="s">
        <v>161</v>
      </c>
      <c r="H5" s="115" t="s">
        <v>162</v>
      </c>
      <c r="J5" s="54" t="s">
        <v>163</v>
      </c>
      <c r="K5" s="54" t="s">
        <v>164</v>
      </c>
      <c r="L5" s="54" t="s">
        <v>165</v>
      </c>
      <c r="M5" s="55" t="s">
        <v>159</v>
      </c>
    </row>
    <row r="6" spans="1:14" ht="39.75" customHeight="1" outlineLevel="1" x14ac:dyDescent="0.2">
      <c r="C6" s="55" t="s">
        <v>166</v>
      </c>
      <c r="D6" s="55" t="s">
        <v>167</v>
      </c>
      <c r="E6" s="55" t="s">
        <v>168</v>
      </c>
      <c r="F6" s="102" t="s">
        <v>169</v>
      </c>
      <c r="G6" s="102" t="s">
        <v>88</v>
      </c>
      <c r="H6" s="115" t="s">
        <v>170</v>
      </c>
      <c r="J6" s="54" t="s">
        <v>171</v>
      </c>
      <c r="K6" s="54" t="s">
        <v>172</v>
      </c>
      <c r="L6" s="54" t="s">
        <v>173</v>
      </c>
      <c r="M6" s="55" t="s">
        <v>168</v>
      </c>
    </row>
    <row r="7" spans="1:14" ht="39.75" customHeight="1" outlineLevel="1" x14ac:dyDescent="0.2">
      <c r="C7" s="55" t="s">
        <v>174</v>
      </c>
      <c r="D7" s="55" t="s">
        <v>175</v>
      </c>
      <c r="E7" s="55" t="s">
        <v>176</v>
      </c>
      <c r="F7" s="102" t="s">
        <v>177</v>
      </c>
      <c r="G7" s="102" t="s">
        <v>178</v>
      </c>
      <c r="H7" s="115" t="s">
        <v>179</v>
      </c>
      <c r="J7" s="54" t="s">
        <v>180</v>
      </c>
      <c r="K7" s="54" t="s">
        <v>181</v>
      </c>
      <c r="L7" s="54" t="s">
        <v>182</v>
      </c>
      <c r="M7" s="55" t="s">
        <v>176</v>
      </c>
    </row>
    <row r="8" spans="1:14" ht="48" customHeight="1" outlineLevel="1" x14ac:dyDescent="0.2">
      <c r="C8" s="55" t="s">
        <v>183</v>
      </c>
      <c r="D8" s="55" t="s">
        <v>184</v>
      </c>
      <c r="E8" s="55" t="s">
        <v>185</v>
      </c>
      <c r="F8" s="102" t="s">
        <v>186</v>
      </c>
      <c r="G8" s="102" t="s">
        <v>73</v>
      </c>
      <c r="H8" s="115" t="s">
        <v>187</v>
      </c>
      <c r="J8" s="54" t="s">
        <v>172</v>
      </c>
      <c r="L8" s="54" t="s">
        <v>188</v>
      </c>
      <c r="M8" s="55" t="s">
        <v>185</v>
      </c>
    </row>
    <row r="9" spans="1:14" ht="39.75" customHeight="1" outlineLevel="1" x14ac:dyDescent="0.2">
      <c r="C9" s="55" t="s">
        <v>189</v>
      </c>
      <c r="D9" s="55" t="s">
        <v>190</v>
      </c>
      <c r="E9" s="55" t="s">
        <v>191</v>
      </c>
      <c r="F9" s="102" t="s">
        <v>192</v>
      </c>
      <c r="G9" s="102" t="s">
        <v>193</v>
      </c>
      <c r="H9" s="115" t="s">
        <v>194</v>
      </c>
      <c r="M9" s="55"/>
    </row>
    <row r="10" spans="1:14" ht="39.75" customHeight="1" outlineLevel="1" x14ac:dyDescent="0.2">
      <c r="C10" s="55" t="s">
        <v>195</v>
      </c>
      <c r="D10" s="55" t="s">
        <v>196</v>
      </c>
      <c r="E10" s="55" t="s">
        <v>197</v>
      </c>
      <c r="F10" s="102" t="s">
        <v>198</v>
      </c>
      <c r="G10" s="102" t="s">
        <v>199</v>
      </c>
      <c r="H10" s="115" t="s">
        <v>200</v>
      </c>
      <c r="J10" s="54" t="s">
        <v>98</v>
      </c>
      <c r="M10" s="64" t="s">
        <v>201</v>
      </c>
    </row>
    <row r="11" spans="1:14" ht="39.75" customHeight="1" outlineLevel="1" x14ac:dyDescent="0.2">
      <c r="C11" s="55"/>
      <c r="D11" s="55" t="s">
        <v>202</v>
      </c>
      <c r="E11" s="55" t="s">
        <v>203</v>
      </c>
      <c r="F11" s="102"/>
      <c r="G11" s="102" t="s">
        <v>81</v>
      </c>
      <c r="H11" s="115" t="s">
        <v>204</v>
      </c>
      <c r="J11" s="54" t="s">
        <v>77</v>
      </c>
      <c r="M11" s="55" t="s">
        <v>191</v>
      </c>
    </row>
    <row r="12" spans="1:14" ht="56.25" customHeight="1" outlineLevel="1" x14ac:dyDescent="0.2">
      <c r="C12" s="55" t="s">
        <v>205</v>
      </c>
      <c r="D12" s="55"/>
      <c r="E12" s="55" t="s">
        <v>206</v>
      </c>
      <c r="F12" s="101" t="s">
        <v>67</v>
      </c>
      <c r="G12" s="102" t="s">
        <v>207</v>
      </c>
      <c r="H12" s="115" t="s">
        <v>208</v>
      </c>
      <c r="J12" s="54" t="s">
        <v>209</v>
      </c>
      <c r="M12" s="55" t="s">
        <v>197</v>
      </c>
    </row>
    <row r="13" spans="1:14" ht="39.75" customHeight="1" outlineLevel="1" x14ac:dyDescent="0.2">
      <c r="C13" s="55" t="s">
        <v>151</v>
      </c>
      <c r="D13" s="58" t="s">
        <v>65</v>
      </c>
      <c r="E13" s="55" t="s">
        <v>210</v>
      </c>
      <c r="F13" s="102"/>
      <c r="G13" s="102" t="s">
        <v>85</v>
      </c>
      <c r="H13" s="115" t="s">
        <v>211</v>
      </c>
      <c r="J13" s="54" t="s">
        <v>75</v>
      </c>
      <c r="M13" s="55" t="s">
        <v>203</v>
      </c>
    </row>
    <row r="14" spans="1:14" ht="39.75" customHeight="1" outlineLevel="1" x14ac:dyDescent="0.2">
      <c r="C14" s="55" t="s">
        <v>212</v>
      </c>
      <c r="D14" s="55" t="s">
        <v>213</v>
      </c>
      <c r="E14" s="55" t="s">
        <v>214</v>
      </c>
      <c r="F14" s="101" t="s">
        <v>215</v>
      </c>
      <c r="G14" s="102"/>
      <c r="H14" s="115" t="s">
        <v>70</v>
      </c>
      <c r="J14" s="54" t="s">
        <v>216</v>
      </c>
      <c r="M14" s="55" t="s">
        <v>206</v>
      </c>
    </row>
    <row r="15" spans="1:14" ht="39.75" customHeight="1" outlineLevel="1" x14ac:dyDescent="0.2">
      <c r="C15" s="55" t="s">
        <v>217</v>
      </c>
      <c r="D15" s="55" t="s">
        <v>66</v>
      </c>
      <c r="E15" s="55" t="s">
        <v>218</v>
      </c>
      <c r="F15" s="102" t="s">
        <v>219</v>
      </c>
      <c r="G15" s="102" t="s">
        <v>92</v>
      </c>
      <c r="H15" s="115" t="s">
        <v>220</v>
      </c>
      <c r="J15" s="54" t="s">
        <v>221</v>
      </c>
      <c r="M15" s="55" t="s">
        <v>210</v>
      </c>
    </row>
    <row r="16" spans="1:14" ht="39.75" customHeight="1" outlineLevel="1" x14ac:dyDescent="0.2">
      <c r="D16" s="55" t="s">
        <v>222</v>
      </c>
      <c r="E16" s="55" t="s">
        <v>223</v>
      </c>
      <c r="F16" s="102" t="s">
        <v>224</v>
      </c>
      <c r="G16" s="102" t="s">
        <v>225</v>
      </c>
      <c r="H16" s="115" t="s">
        <v>226</v>
      </c>
      <c r="J16" s="54" t="s">
        <v>227</v>
      </c>
      <c r="M16" s="55" t="s">
        <v>214</v>
      </c>
    </row>
    <row r="17" spans="4:13" ht="39.75" customHeight="1" outlineLevel="1" x14ac:dyDescent="0.2">
      <c r="D17" s="55" t="s">
        <v>228</v>
      </c>
      <c r="E17" s="55" t="s">
        <v>229</v>
      </c>
      <c r="F17" s="102" t="s">
        <v>230</v>
      </c>
      <c r="G17" s="102" t="s">
        <v>231</v>
      </c>
      <c r="H17" s="115" t="s">
        <v>232</v>
      </c>
      <c r="J17" s="54" t="s">
        <v>233</v>
      </c>
      <c r="M17" s="55" t="s">
        <v>218</v>
      </c>
    </row>
    <row r="18" spans="4:13" ht="39.75" customHeight="1" outlineLevel="1" x14ac:dyDescent="0.2">
      <c r="D18" s="55" t="s">
        <v>234</v>
      </c>
      <c r="E18" s="55" t="s">
        <v>235</v>
      </c>
      <c r="F18" s="102" t="s">
        <v>236</v>
      </c>
      <c r="G18" s="102" t="s">
        <v>237</v>
      </c>
      <c r="H18" s="115" t="s">
        <v>238</v>
      </c>
      <c r="J18" s="54" t="s">
        <v>239</v>
      </c>
      <c r="M18" s="64" t="s">
        <v>240</v>
      </c>
    </row>
    <row r="19" spans="4:13" ht="39.75" customHeight="1" outlineLevel="1" x14ac:dyDescent="0.2">
      <c r="D19" s="55"/>
      <c r="E19" s="55" t="s">
        <v>241</v>
      </c>
      <c r="F19" s="102" t="s">
        <v>242</v>
      </c>
      <c r="G19" s="102" t="s">
        <v>78</v>
      </c>
      <c r="H19" s="115" t="s">
        <v>243</v>
      </c>
      <c r="J19" s="54" t="s">
        <v>84</v>
      </c>
      <c r="M19" s="55" t="s">
        <v>223</v>
      </c>
    </row>
    <row r="20" spans="4:13" ht="39.75" customHeight="1" outlineLevel="1" x14ac:dyDescent="0.2">
      <c r="D20" s="58" t="s">
        <v>150</v>
      </c>
      <c r="E20" s="55" t="s">
        <v>244</v>
      </c>
      <c r="F20" s="102" t="s">
        <v>245</v>
      </c>
      <c r="G20" s="102"/>
      <c r="H20" s="115"/>
      <c r="J20" s="54" t="s">
        <v>246</v>
      </c>
      <c r="M20" s="55" t="s">
        <v>229</v>
      </c>
    </row>
    <row r="21" spans="4:13" ht="39.75" customHeight="1" outlineLevel="1" x14ac:dyDescent="0.2">
      <c r="D21" s="55" t="s">
        <v>247</v>
      </c>
      <c r="E21" s="55" t="s">
        <v>248</v>
      </c>
      <c r="F21" s="102" t="s">
        <v>249</v>
      </c>
      <c r="G21" s="102"/>
      <c r="H21" s="114" t="s">
        <v>250</v>
      </c>
      <c r="J21" s="54" t="s">
        <v>251</v>
      </c>
      <c r="M21" s="55" t="s">
        <v>235</v>
      </c>
    </row>
    <row r="22" spans="4:13" ht="39.75" customHeight="1" x14ac:dyDescent="0.2">
      <c r="D22" s="55" t="s">
        <v>252</v>
      </c>
      <c r="E22" s="55" t="s">
        <v>253</v>
      </c>
      <c r="F22" s="102" t="s">
        <v>254</v>
      </c>
      <c r="G22" s="102">
        <v>16</v>
      </c>
      <c r="H22" s="115" t="s">
        <v>255</v>
      </c>
      <c r="J22" s="54" t="s">
        <v>256</v>
      </c>
      <c r="M22" s="55" t="s">
        <v>241</v>
      </c>
    </row>
    <row r="23" spans="4:13" ht="39.75" customHeight="1" outlineLevel="1" x14ac:dyDescent="0.2">
      <c r="D23" s="55" t="s">
        <v>257</v>
      </c>
      <c r="E23" s="53" t="s">
        <v>258</v>
      </c>
      <c r="F23" s="102" t="s">
        <v>259</v>
      </c>
      <c r="G23" s="102">
        <v>17</v>
      </c>
      <c r="H23" s="115" t="s">
        <v>260</v>
      </c>
      <c r="J23" s="54" t="s">
        <v>261</v>
      </c>
      <c r="M23" s="64" t="s">
        <v>262</v>
      </c>
    </row>
    <row r="24" spans="4:13" ht="39.75" customHeight="1" outlineLevel="1" x14ac:dyDescent="0.2">
      <c r="D24" s="55" t="s">
        <v>263</v>
      </c>
      <c r="E24" s="53" t="s">
        <v>264</v>
      </c>
      <c r="F24" s="102" t="s">
        <v>265</v>
      </c>
      <c r="G24" s="102">
        <v>18</v>
      </c>
      <c r="H24" s="115" t="s">
        <v>266</v>
      </c>
      <c r="J24" s="54" t="s">
        <v>267</v>
      </c>
      <c r="M24" s="55" t="s">
        <v>244</v>
      </c>
    </row>
    <row r="25" spans="4:13" ht="39.75" customHeight="1" outlineLevel="1" x14ac:dyDescent="0.2">
      <c r="D25" s="55" t="s">
        <v>268</v>
      </c>
      <c r="E25" s="53" t="s">
        <v>269</v>
      </c>
      <c r="F25" s="102" t="s">
        <v>270</v>
      </c>
      <c r="G25" s="102">
        <v>19</v>
      </c>
      <c r="H25" s="115" t="s">
        <v>271</v>
      </c>
      <c r="J25" s="54" t="s">
        <v>272</v>
      </c>
      <c r="M25" s="55" t="s">
        <v>248</v>
      </c>
    </row>
    <row r="26" spans="4:13" ht="39.75" customHeight="1" outlineLevel="1" x14ac:dyDescent="0.2">
      <c r="D26" s="55" t="s">
        <v>273</v>
      </c>
      <c r="E26" s="53" t="s">
        <v>274</v>
      </c>
      <c r="F26" s="102" t="s">
        <v>275</v>
      </c>
      <c r="G26" s="102">
        <v>20</v>
      </c>
      <c r="H26" s="115" t="s">
        <v>276</v>
      </c>
      <c r="M26" s="55" t="s">
        <v>253</v>
      </c>
    </row>
    <row r="27" spans="4:13" ht="39.75" customHeight="1" outlineLevel="1" x14ac:dyDescent="0.2">
      <c r="D27" s="55" t="s">
        <v>273</v>
      </c>
      <c r="E27" s="53" t="s">
        <v>277</v>
      </c>
      <c r="F27" s="102" t="s">
        <v>278</v>
      </c>
      <c r="G27" s="102">
        <v>21</v>
      </c>
      <c r="H27" s="115" t="s">
        <v>279</v>
      </c>
      <c r="M27" s="65" t="s">
        <v>280</v>
      </c>
    </row>
    <row r="28" spans="4:13" ht="39.75" customHeight="1" outlineLevel="1" x14ac:dyDescent="0.2">
      <c r="D28" s="55" t="s">
        <v>281</v>
      </c>
      <c r="E28" s="53" t="s">
        <v>282</v>
      </c>
      <c r="F28" s="102"/>
      <c r="G28" s="102">
        <v>22</v>
      </c>
      <c r="H28" s="115" t="s">
        <v>283</v>
      </c>
      <c r="M28" s="53" t="s">
        <v>258</v>
      </c>
    </row>
    <row r="29" spans="4:13" ht="39.75" customHeight="1" outlineLevel="1" x14ac:dyDescent="0.2">
      <c r="D29" s="55" t="s">
        <v>284</v>
      </c>
      <c r="E29" s="53"/>
      <c r="F29" s="101" t="s">
        <v>285</v>
      </c>
      <c r="G29" s="102">
        <v>23</v>
      </c>
      <c r="H29" s="115" t="s">
        <v>286</v>
      </c>
      <c r="M29" s="53" t="s">
        <v>264</v>
      </c>
    </row>
    <row r="30" spans="4:13" ht="39.75" customHeight="1" outlineLevel="1" x14ac:dyDescent="0.2">
      <c r="D30" s="55" t="s">
        <v>287</v>
      </c>
      <c r="E30" s="61" t="s">
        <v>288</v>
      </c>
      <c r="F30" s="102" t="s">
        <v>289</v>
      </c>
      <c r="G30" s="102">
        <v>24</v>
      </c>
      <c r="H30" s="115" t="s">
        <v>290</v>
      </c>
      <c r="M30" s="53" t="s">
        <v>269</v>
      </c>
    </row>
    <row r="31" spans="4:13" ht="39.75" customHeight="1" outlineLevel="1" x14ac:dyDescent="0.2">
      <c r="D31" s="55" t="s">
        <v>291</v>
      </c>
      <c r="E31" s="53" t="s">
        <v>292</v>
      </c>
      <c r="F31" s="102" t="s">
        <v>293</v>
      </c>
      <c r="G31" s="102">
        <v>25</v>
      </c>
      <c r="H31" s="115" t="s">
        <v>294</v>
      </c>
      <c r="M31" s="65" t="s">
        <v>295</v>
      </c>
    </row>
    <row r="32" spans="4:13" ht="39.75" customHeight="1" outlineLevel="1" x14ac:dyDescent="0.2">
      <c r="D32" s="55" t="s">
        <v>296</v>
      </c>
      <c r="E32" s="53" t="s">
        <v>297</v>
      </c>
      <c r="F32" s="102" t="s">
        <v>298</v>
      </c>
      <c r="G32" s="102">
        <v>26</v>
      </c>
      <c r="H32" s="115" t="s">
        <v>299</v>
      </c>
      <c r="M32" s="53" t="s">
        <v>274</v>
      </c>
    </row>
    <row r="33" spans="4:13" ht="39.75" customHeight="1" outlineLevel="1" x14ac:dyDescent="0.2">
      <c r="D33" s="55" t="s">
        <v>300</v>
      </c>
      <c r="E33" s="53" t="s">
        <v>301</v>
      </c>
      <c r="F33" s="102" t="s">
        <v>302</v>
      </c>
      <c r="G33" s="102">
        <v>27</v>
      </c>
      <c r="H33" s="115" t="s">
        <v>303</v>
      </c>
      <c r="M33" s="53" t="s">
        <v>277</v>
      </c>
    </row>
    <row r="34" spans="4:13" ht="39.75" customHeight="1" outlineLevel="1" x14ac:dyDescent="0.2">
      <c r="D34" s="55" t="s">
        <v>304</v>
      </c>
      <c r="E34" s="53" t="s">
        <v>305</v>
      </c>
      <c r="F34" s="102" t="s">
        <v>306</v>
      </c>
      <c r="G34" s="102">
        <v>28</v>
      </c>
      <c r="H34" s="115" t="s">
        <v>307</v>
      </c>
      <c r="M34" s="53" t="s">
        <v>282</v>
      </c>
    </row>
    <row r="35" spans="4:13" ht="39.75" customHeight="1" outlineLevel="1" x14ac:dyDescent="0.2">
      <c r="D35" s="55"/>
      <c r="E35" s="53" t="s">
        <v>308</v>
      </c>
      <c r="F35" s="102" t="s">
        <v>309</v>
      </c>
      <c r="G35" s="102">
        <v>29</v>
      </c>
      <c r="H35" s="115" t="s">
        <v>91</v>
      </c>
      <c r="M35" s="53"/>
    </row>
    <row r="36" spans="4:13" ht="39.75" customHeight="1" outlineLevel="1" x14ac:dyDescent="0.2">
      <c r="D36" s="58" t="s">
        <v>157</v>
      </c>
      <c r="E36" s="53" t="s">
        <v>310</v>
      </c>
      <c r="F36" s="102"/>
      <c r="G36" s="102">
        <v>30</v>
      </c>
      <c r="H36" s="115" t="s">
        <v>311</v>
      </c>
      <c r="M36" s="61" t="s">
        <v>288</v>
      </c>
    </row>
    <row r="37" spans="4:13" ht="39.75" customHeight="1" outlineLevel="1" x14ac:dyDescent="0.2">
      <c r="D37" s="55" t="s">
        <v>312</v>
      </c>
      <c r="E37" s="53" t="s">
        <v>313</v>
      </c>
      <c r="F37" s="101" t="s">
        <v>314</v>
      </c>
      <c r="G37" s="102">
        <v>31</v>
      </c>
      <c r="H37" s="115" t="s">
        <v>315</v>
      </c>
      <c r="M37" s="66" t="s">
        <v>316</v>
      </c>
    </row>
    <row r="38" spans="4:13" ht="39.75" customHeight="1" outlineLevel="1" x14ac:dyDescent="0.2">
      <c r="D38" s="55" t="s">
        <v>317</v>
      </c>
      <c r="E38" s="53" t="s">
        <v>318</v>
      </c>
      <c r="F38" s="102"/>
      <c r="G38" s="102">
        <v>32</v>
      </c>
      <c r="H38" s="115" t="s">
        <v>319</v>
      </c>
      <c r="M38" s="53" t="s">
        <v>292</v>
      </c>
    </row>
    <row r="39" spans="4:13" ht="39.75" customHeight="1" outlineLevel="1" x14ac:dyDescent="0.2">
      <c r="D39" s="55" t="s">
        <v>320</v>
      </c>
      <c r="E39" s="53" t="s">
        <v>321</v>
      </c>
      <c r="F39" s="101" t="s">
        <v>322</v>
      </c>
      <c r="G39" s="102">
        <v>33</v>
      </c>
      <c r="H39" s="115" t="s">
        <v>323</v>
      </c>
      <c r="M39" s="53" t="s">
        <v>297</v>
      </c>
    </row>
    <row r="40" spans="4:13" ht="39.75" customHeight="1" x14ac:dyDescent="0.2">
      <c r="D40" s="55" t="s">
        <v>324</v>
      </c>
      <c r="E40" s="53" t="s">
        <v>325</v>
      </c>
      <c r="F40" s="103" t="s">
        <v>326</v>
      </c>
      <c r="G40" s="102">
        <v>34</v>
      </c>
      <c r="H40" s="115" t="s">
        <v>327</v>
      </c>
      <c r="M40" s="53" t="s">
        <v>301</v>
      </c>
    </row>
    <row r="41" spans="4:13" ht="39.75" customHeight="1" outlineLevel="1" x14ac:dyDescent="0.2">
      <c r="D41" s="55" t="s">
        <v>328</v>
      </c>
      <c r="E41" s="53" t="s">
        <v>329</v>
      </c>
      <c r="F41" s="102" t="s">
        <v>330</v>
      </c>
      <c r="G41" s="102">
        <v>35</v>
      </c>
      <c r="H41" s="115" t="s">
        <v>331</v>
      </c>
      <c r="M41" s="66" t="s">
        <v>332</v>
      </c>
    </row>
    <row r="42" spans="4:13" ht="39.75" customHeight="1" outlineLevel="1" x14ac:dyDescent="0.2">
      <c r="D42" s="55" t="s">
        <v>333</v>
      </c>
      <c r="E42" s="53" t="s">
        <v>334</v>
      </c>
      <c r="F42" s="102" t="s">
        <v>335</v>
      </c>
      <c r="G42" s="102">
        <v>36</v>
      </c>
      <c r="H42" s="115" t="s">
        <v>336</v>
      </c>
      <c r="M42" s="53" t="s">
        <v>305</v>
      </c>
    </row>
    <row r="43" spans="4:13" ht="39.75" customHeight="1" outlineLevel="1" x14ac:dyDescent="0.2">
      <c r="D43" s="55"/>
      <c r="E43" s="53"/>
      <c r="F43" s="102" t="s">
        <v>337</v>
      </c>
      <c r="G43" s="102">
        <v>37</v>
      </c>
      <c r="H43" s="115" t="s">
        <v>338</v>
      </c>
      <c r="M43" s="53" t="s">
        <v>308</v>
      </c>
    </row>
    <row r="44" spans="4:13" ht="25.5" outlineLevel="1" x14ac:dyDescent="0.2">
      <c r="D44" s="59" t="s">
        <v>339</v>
      </c>
      <c r="E44" s="61" t="s">
        <v>340</v>
      </c>
      <c r="F44" s="102" t="s">
        <v>341</v>
      </c>
      <c r="G44" s="102">
        <v>38</v>
      </c>
      <c r="H44" s="115" t="s">
        <v>342</v>
      </c>
      <c r="M44" s="53" t="s">
        <v>310</v>
      </c>
    </row>
    <row r="45" spans="4:13" ht="25.5" customHeight="1" outlineLevel="1" x14ac:dyDescent="0.2">
      <c r="D45" s="60" t="s">
        <v>343</v>
      </c>
      <c r="E45" s="53" t="s">
        <v>344</v>
      </c>
      <c r="F45" s="102" t="s">
        <v>345</v>
      </c>
      <c r="G45" s="102">
        <v>39</v>
      </c>
      <c r="H45" s="115" t="s">
        <v>346</v>
      </c>
      <c r="M45" s="53" t="s">
        <v>313</v>
      </c>
    </row>
    <row r="46" spans="4:13" ht="25.5" customHeight="1" outlineLevel="1" x14ac:dyDescent="0.2">
      <c r="D46" s="60" t="s">
        <v>347</v>
      </c>
      <c r="E46" s="55" t="s">
        <v>348</v>
      </c>
      <c r="F46" s="102" t="s">
        <v>349</v>
      </c>
      <c r="G46" s="102"/>
      <c r="H46" s="115"/>
      <c r="M46" s="53" t="s">
        <v>318</v>
      </c>
    </row>
    <row r="47" spans="4:13" ht="25.5" customHeight="1" outlineLevel="1" x14ac:dyDescent="0.2">
      <c r="D47" s="60" t="s">
        <v>240</v>
      </c>
      <c r="E47" s="55" t="s">
        <v>350</v>
      </c>
      <c r="F47" s="103" t="s">
        <v>351</v>
      </c>
      <c r="G47" s="102"/>
      <c r="H47" s="114" t="s">
        <v>352</v>
      </c>
      <c r="M47" s="53" t="s">
        <v>321</v>
      </c>
    </row>
    <row r="48" spans="4:13" ht="25.5" customHeight="1" x14ac:dyDescent="0.2">
      <c r="D48" s="60" t="s">
        <v>262</v>
      </c>
      <c r="E48" s="55" t="s">
        <v>353</v>
      </c>
      <c r="F48" s="102" t="s">
        <v>354</v>
      </c>
      <c r="G48" s="103">
        <v>40</v>
      </c>
      <c r="H48" s="115" t="s">
        <v>355</v>
      </c>
      <c r="M48" s="66" t="s">
        <v>356</v>
      </c>
    </row>
    <row r="49" spans="4:13" ht="25.5" customHeight="1" outlineLevel="1" x14ac:dyDescent="0.2">
      <c r="D49" s="60" t="s">
        <v>280</v>
      </c>
      <c r="E49" s="55" t="s">
        <v>357</v>
      </c>
      <c r="F49" s="102" t="s">
        <v>358</v>
      </c>
      <c r="G49" s="102">
        <v>41</v>
      </c>
      <c r="H49" s="115" t="s">
        <v>359</v>
      </c>
      <c r="M49" s="53" t="s">
        <v>325</v>
      </c>
    </row>
    <row r="50" spans="4:13" ht="38.25" customHeight="1" outlineLevel="1" x14ac:dyDescent="0.2">
      <c r="D50" s="60" t="s">
        <v>295</v>
      </c>
      <c r="E50" s="55" t="s">
        <v>360</v>
      </c>
      <c r="F50" s="102" t="s">
        <v>361</v>
      </c>
      <c r="G50" s="103">
        <v>42</v>
      </c>
      <c r="H50" s="115" t="s">
        <v>362</v>
      </c>
      <c r="M50" s="53" t="s">
        <v>329</v>
      </c>
    </row>
    <row r="51" spans="4:13" ht="38.25" customHeight="1" outlineLevel="1" x14ac:dyDescent="0.2">
      <c r="D51" s="60"/>
      <c r="E51" s="55" t="s">
        <v>363</v>
      </c>
      <c r="F51" s="102" t="s">
        <v>364</v>
      </c>
      <c r="G51" s="102">
        <v>43</v>
      </c>
      <c r="H51" s="115" t="s">
        <v>365</v>
      </c>
      <c r="M51" s="53" t="s">
        <v>334</v>
      </c>
    </row>
    <row r="52" spans="4:13" ht="25.5" customHeight="1" outlineLevel="1" x14ac:dyDescent="0.2">
      <c r="D52" s="59" t="s">
        <v>366</v>
      </c>
      <c r="E52" s="55" t="s">
        <v>367</v>
      </c>
      <c r="F52" s="102" t="s">
        <v>368</v>
      </c>
      <c r="G52" s="103">
        <v>44</v>
      </c>
      <c r="H52" s="115" t="s">
        <v>369</v>
      </c>
      <c r="M52" s="53"/>
    </row>
    <row r="53" spans="4:13" ht="25.5" customHeight="1" outlineLevel="1" x14ac:dyDescent="0.2">
      <c r="D53" s="60" t="s">
        <v>316</v>
      </c>
      <c r="E53" s="55" t="s">
        <v>370</v>
      </c>
      <c r="F53" s="102" t="s">
        <v>371</v>
      </c>
      <c r="G53" s="102">
        <v>45</v>
      </c>
      <c r="H53" s="115" t="s">
        <v>372</v>
      </c>
      <c r="M53" s="67" t="s">
        <v>340</v>
      </c>
    </row>
    <row r="54" spans="4:13" ht="25.5" customHeight="1" outlineLevel="1" x14ac:dyDescent="0.2">
      <c r="D54" s="60" t="s">
        <v>332</v>
      </c>
      <c r="E54" s="55" t="s">
        <v>373</v>
      </c>
      <c r="F54" s="102" t="s">
        <v>374</v>
      </c>
      <c r="G54" s="103">
        <v>46</v>
      </c>
      <c r="H54" s="115" t="s">
        <v>375</v>
      </c>
      <c r="M54" s="53" t="s">
        <v>344</v>
      </c>
    </row>
    <row r="55" spans="4:13" ht="38.25" customHeight="1" outlineLevel="1" x14ac:dyDescent="0.2">
      <c r="D55" s="60" t="s">
        <v>356</v>
      </c>
      <c r="E55" s="55" t="s">
        <v>376</v>
      </c>
      <c r="F55" s="103" t="s">
        <v>377</v>
      </c>
      <c r="G55" s="102">
        <v>47</v>
      </c>
      <c r="H55" s="115" t="s">
        <v>378</v>
      </c>
      <c r="M55" s="68" t="s">
        <v>379</v>
      </c>
    </row>
    <row r="56" spans="4:13" ht="25.5" customHeight="1" x14ac:dyDescent="0.2">
      <c r="D56" s="60"/>
      <c r="E56" s="55" t="s">
        <v>380</v>
      </c>
      <c r="F56" s="102" t="s">
        <v>381</v>
      </c>
      <c r="G56" s="103">
        <v>48</v>
      </c>
      <c r="H56" s="115" t="s">
        <v>382</v>
      </c>
      <c r="M56" s="55" t="s">
        <v>348</v>
      </c>
    </row>
    <row r="57" spans="4:13" ht="25.5" customHeight="1" outlineLevel="1" x14ac:dyDescent="0.2">
      <c r="D57" s="59" t="s">
        <v>383</v>
      </c>
      <c r="E57" s="55"/>
      <c r="F57" s="102" t="s">
        <v>384</v>
      </c>
      <c r="G57" s="102">
        <v>49</v>
      </c>
      <c r="H57" s="115" t="s">
        <v>385</v>
      </c>
      <c r="M57" s="55" t="s">
        <v>350</v>
      </c>
    </row>
    <row r="58" spans="4:13" ht="25.5" customHeight="1" outlineLevel="1" x14ac:dyDescent="0.2">
      <c r="D58" s="60" t="s">
        <v>344</v>
      </c>
      <c r="E58" s="61" t="s">
        <v>386</v>
      </c>
      <c r="F58" s="102" t="s">
        <v>387</v>
      </c>
      <c r="G58" s="103">
        <v>50</v>
      </c>
      <c r="H58" s="115" t="s">
        <v>388</v>
      </c>
      <c r="M58" s="55" t="s">
        <v>353</v>
      </c>
    </row>
    <row r="59" spans="4:13" ht="38.25" customHeight="1" outlineLevel="1" x14ac:dyDescent="0.2">
      <c r="D59" s="60" t="s">
        <v>379</v>
      </c>
      <c r="E59" s="55" t="s">
        <v>389</v>
      </c>
      <c r="F59" s="102" t="s">
        <v>390</v>
      </c>
      <c r="G59" s="102">
        <v>51</v>
      </c>
      <c r="H59" s="115" t="s">
        <v>391</v>
      </c>
      <c r="M59" s="55" t="s">
        <v>357</v>
      </c>
    </row>
    <row r="60" spans="4:13" ht="25.5" customHeight="1" outlineLevel="1" x14ac:dyDescent="0.2">
      <c r="D60" s="60" t="s">
        <v>392</v>
      </c>
      <c r="E60" s="55" t="s">
        <v>393</v>
      </c>
      <c r="F60" s="103" t="s">
        <v>394</v>
      </c>
      <c r="G60" s="103">
        <v>52</v>
      </c>
      <c r="H60" s="115" t="s">
        <v>395</v>
      </c>
      <c r="M60" s="55" t="s">
        <v>360</v>
      </c>
    </row>
    <row r="61" spans="4:13" ht="25.5" customHeight="1" x14ac:dyDescent="0.2">
      <c r="D61" s="60"/>
      <c r="E61" s="55" t="s">
        <v>396</v>
      </c>
      <c r="F61" s="102" t="s">
        <v>397</v>
      </c>
      <c r="G61" s="102">
        <v>53</v>
      </c>
      <c r="H61" s="115" t="s">
        <v>398</v>
      </c>
      <c r="M61" s="55" t="s">
        <v>363</v>
      </c>
    </row>
    <row r="62" spans="4:13" ht="25.5" customHeight="1" outlineLevel="1" x14ac:dyDescent="0.2">
      <c r="D62" s="59" t="s">
        <v>399</v>
      </c>
      <c r="E62" s="55" t="s">
        <v>400</v>
      </c>
      <c r="F62" s="102" t="s">
        <v>401</v>
      </c>
      <c r="G62" s="103">
        <v>54</v>
      </c>
      <c r="H62" s="115" t="s">
        <v>402</v>
      </c>
      <c r="M62" s="68" t="s">
        <v>392</v>
      </c>
    </row>
    <row r="63" spans="4:13" ht="25.5" customHeight="1" outlineLevel="1" x14ac:dyDescent="0.2">
      <c r="D63" s="55" t="s">
        <v>403</v>
      </c>
      <c r="E63" s="55" t="s">
        <v>404</v>
      </c>
      <c r="F63" s="102" t="s">
        <v>405</v>
      </c>
      <c r="G63" s="102">
        <v>55</v>
      </c>
      <c r="H63" s="115" t="s">
        <v>406</v>
      </c>
      <c r="M63" s="55" t="s">
        <v>367</v>
      </c>
    </row>
    <row r="64" spans="4:13" ht="38.25" customHeight="1" outlineLevel="1" x14ac:dyDescent="0.2">
      <c r="D64" s="55" t="s">
        <v>407</v>
      </c>
      <c r="E64" s="55" t="s">
        <v>408</v>
      </c>
      <c r="F64" s="103" t="s">
        <v>409</v>
      </c>
      <c r="G64" s="103">
        <v>56</v>
      </c>
      <c r="H64" s="115" t="s">
        <v>410</v>
      </c>
      <c r="M64" s="55" t="s">
        <v>370</v>
      </c>
    </row>
    <row r="65" spans="4:13" ht="25.5" customHeight="1" outlineLevel="1" x14ac:dyDescent="0.2">
      <c r="D65" s="55"/>
      <c r="F65" s="102" t="s">
        <v>411</v>
      </c>
      <c r="G65" s="102">
        <v>57</v>
      </c>
      <c r="H65" s="115" t="s">
        <v>412</v>
      </c>
      <c r="M65" s="55" t="s">
        <v>373</v>
      </c>
    </row>
    <row r="66" spans="4:13" ht="25.5" customHeight="1" x14ac:dyDescent="0.2">
      <c r="D66" s="69" t="s">
        <v>413</v>
      </c>
      <c r="E66" s="55" t="s">
        <v>414</v>
      </c>
      <c r="F66" s="102" t="s">
        <v>415</v>
      </c>
      <c r="G66" s="103">
        <v>58</v>
      </c>
      <c r="H66" s="115" t="s">
        <v>416</v>
      </c>
      <c r="M66" s="55" t="s">
        <v>376</v>
      </c>
    </row>
    <row r="67" spans="4:13" ht="25.5" customHeight="1" outlineLevel="1" x14ac:dyDescent="0.2">
      <c r="D67" s="55" t="s">
        <v>417</v>
      </c>
      <c r="F67" s="102" t="s">
        <v>418</v>
      </c>
      <c r="G67" s="102">
        <v>59</v>
      </c>
      <c r="H67" s="115" t="s">
        <v>419</v>
      </c>
      <c r="M67" s="55" t="s">
        <v>380</v>
      </c>
    </row>
    <row r="68" spans="4:13" ht="25.5" customHeight="1" outlineLevel="1" x14ac:dyDescent="0.2">
      <c r="D68" s="55" t="s">
        <v>420</v>
      </c>
      <c r="F68" s="103" t="s">
        <v>421</v>
      </c>
      <c r="G68" s="103">
        <v>60</v>
      </c>
      <c r="H68" s="115" t="s">
        <v>422</v>
      </c>
      <c r="M68" s="55"/>
    </row>
    <row r="69" spans="4:13" ht="25.5" customHeight="1" outlineLevel="1" x14ac:dyDescent="0.2">
      <c r="D69" s="55" t="s">
        <v>423</v>
      </c>
      <c r="F69" s="102" t="s">
        <v>424</v>
      </c>
      <c r="G69" s="102">
        <v>61</v>
      </c>
      <c r="H69" s="115" t="s">
        <v>425</v>
      </c>
      <c r="M69" s="69" t="s">
        <v>386</v>
      </c>
    </row>
    <row r="70" spans="4:13" ht="25.5" customHeight="1" x14ac:dyDescent="0.2">
      <c r="D70" s="55" t="s">
        <v>426</v>
      </c>
      <c r="F70" s="102" t="s">
        <v>427</v>
      </c>
      <c r="G70" s="103">
        <v>62</v>
      </c>
      <c r="H70" s="115" t="s">
        <v>428</v>
      </c>
      <c r="M70" s="68" t="s">
        <v>429</v>
      </c>
    </row>
    <row r="71" spans="4:13" ht="25.5" customHeight="1" outlineLevel="1" x14ac:dyDescent="0.2">
      <c r="D71" s="55" t="s">
        <v>430</v>
      </c>
      <c r="F71" s="102" t="s">
        <v>431</v>
      </c>
      <c r="G71" s="102">
        <v>63</v>
      </c>
      <c r="H71" s="115" t="s">
        <v>432</v>
      </c>
      <c r="M71" s="55" t="s">
        <v>389</v>
      </c>
    </row>
    <row r="72" spans="4:13" ht="25.5" outlineLevel="1" x14ac:dyDescent="0.2">
      <c r="D72" s="55" t="s">
        <v>433</v>
      </c>
      <c r="F72" s="102"/>
      <c r="G72" s="103">
        <v>64</v>
      </c>
      <c r="H72" s="115" t="s">
        <v>434</v>
      </c>
      <c r="M72" s="55" t="s">
        <v>393</v>
      </c>
    </row>
    <row r="73" spans="4:13" ht="25.5" outlineLevel="1" x14ac:dyDescent="0.2">
      <c r="D73" s="55" t="s">
        <v>435</v>
      </c>
      <c r="F73" s="101" t="s">
        <v>436</v>
      </c>
      <c r="G73" s="102">
        <v>65</v>
      </c>
      <c r="H73" s="115" t="s">
        <v>437</v>
      </c>
      <c r="M73" s="55" t="s">
        <v>396</v>
      </c>
    </row>
    <row r="74" spans="4:13" ht="25.5" customHeight="1" outlineLevel="1" x14ac:dyDescent="0.2">
      <c r="D74" s="55" t="s">
        <v>438</v>
      </c>
      <c r="F74" s="102" t="s">
        <v>439</v>
      </c>
      <c r="G74" s="102"/>
      <c r="H74" s="115"/>
      <c r="M74" s="68" t="s">
        <v>440</v>
      </c>
    </row>
    <row r="75" spans="4:13" ht="25.5" customHeight="1" outlineLevel="1" x14ac:dyDescent="0.2">
      <c r="D75" s="55" t="s">
        <v>441</v>
      </c>
      <c r="F75" s="102" t="s">
        <v>442</v>
      </c>
      <c r="G75" s="102"/>
      <c r="H75" s="114" t="s">
        <v>443</v>
      </c>
      <c r="M75" s="55" t="s">
        <v>400</v>
      </c>
    </row>
    <row r="76" spans="4:13" ht="25.5" customHeight="1" outlineLevel="1" x14ac:dyDescent="0.2">
      <c r="D76" s="55" t="s">
        <v>444</v>
      </c>
      <c r="F76" s="102" t="s">
        <v>445</v>
      </c>
      <c r="G76" s="101">
        <v>66</v>
      </c>
      <c r="H76" s="115" t="s">
        <v>89</v>
      </c>
      <c r="M76" s="55" t="s">
        <v>404</v>
      </c>
    </row>
    <row r="77" spans="4:13" ht="33.75" customHeight="1" outlineLevel="1" x14ac:dyDescent="0.2">
      <c r="D77" s="55"/>
      <c r="F77" s="102" t="s">
        <v>446</v>
      </c>
      <c r="G77" s="102">
        <v>67</v>
      </c>
      <c r="H77" s="115" t="s">
        <v>99</v>
      </c>
      <c r="M77" s="55" t="s">
        <v>408</v>
      </c>
    </row>
    <row r="78" spans="4:13" ht="25.5" customHeight="1" outlineLevel="1" x14ac:dyDescent="0.2">
      <c r="D78" s="69" t="s">
        <v>205</v>
      </c>
      <c r="F78" s="102" t="s">
        <v>447</v>
      </c>
      <c r="G78" s="101">
        <v>68</v>
      </c>
      <c r="H78" s="115" t="s">
        <v>448</v>
      </c>
      <c r="M78" s="55" t="s">
        <v>449</v>
      </c>
    </row>
    <row r="79" spans="4:13" ht="25.5" customHeight="1" outlineLevel="1" x14ac:dyDescent="0.2">
      <c r="D79" s="55" t="s">
        <v>151</v>
      </c>
      <c r="F79" s="102" t="s">
        <v>450</v>
      </c>
      <c r="G79" s="102">
        <v>69</v>
      </c>
      <c r="H79" s="115" t="s">
        <v>451</v>
      </c>
    </row>
    <row r="80" spans="4:13" ht="25.5" customHeight="1" outlineLevel="1" x14ac:dyDescent="0.2">
      <c r="D80" s="55" t="s">
        <v>212</v>
      </c>
      <c r="F80" s="102" t="s">
        <v>452</v>
      </c>
      <c r="G80" s="101">
        <v>70</v>
      </c>
      <c r="H80" s="115" t="s">
        <v>453</v>
      </c>
    </row>
    <row r="81" spans="4:8" ht="25.5" customHeight="1" x14ac:dyDescent="0.2">
      <c r="D81" s="55" t="s">
        <v>217</v>
      </c>
      <c r="F81" s="102" t="s">
        <v>454</v>
      </c>
      <c r="G81" s="102">
        <v>71</v>
      </c>
      <c r="H81" s="115" t="s">
        <v>455</v>
      </c>
    </row>
    <row r="82" spans="4:8" ht="25.5" customHeight="1" x14ac:dyDescent="0.2">
      <c r="F82" s="102" t="s">
        <v>456</v>
      </c>
      <c r="G82" s="101">
        <v>72</v>
      </c>
      <c r="H82" s="115" t="s">
        <v>457</v>
      </c>
    </row>
    <row r="83" spans="4:8" ht="25.5" customHeight="1" x14ac:dyDescent="0.2">
      <c r="F83" s="102" t="s">
        <v>458</v>
      </c>
      <c r="G83" s="102">
        <v>73</v>
      </c>
      <c r="H83" s="115" t="s">
        <v>459</v>
      </c>
    </row>
    <row r="84" spans="4:8" ht="25.5" customHeight="1" x14ac:dyDescent="0.2">
      <c r="F84" s="102" t="s">
        <v>460</v>
      </c>
      <c r="G84" s="101">
        <v>74</v>
      </c>
      <c r="H84" s="115" t="s">
        <v>461</v>
      </c>
    </row>
    <row r="85" spans="4:8" ht="25.5" customHeight="1" x14ac:dyDescent="0.2">
      <c r="F85" s="102" t="s">
        <v>462</v>
      </c>
      <c r="G85" s="102">
        <v>75</v>
      </c>
      <c r="H85" s="115" t="s">
        <v>463</v>
      </c>
    </row>
    <row r="86" spans="4:8" ht="25.5" customHeight="1" x14ac:dyDescent="0.2">
      <c r="F86" s="102" t="s">
        <v>464</v>
      </c>
      <c r="G86" s="101">
        <v>76</v>
      </c>
      <c r="H86" s="115" t="s">
        <v>465</v>
      </c>
    </row>
    <row r="87" spans="4:8" ht="25.5" customHeight="1" x14ac:dyDescent="0.2">
      <c r="F87" s="102" t="s">
        <v>466</v>
      </c>
      <c r="G87" s="102">
        <v>77</v>
      </c>
      <c r="H87" s="115" t="s">
        <v>467</v>
      </c>
    </row>
    <row r="88" spans="4:8" ht="25.5" customHeight="1" x14ac:dyDescent="0.2">
      <c r="F88" s="102" t="s">
        <v>468</v>
      </c>
      <c r="G88" s="101">
        <v>78</v>
      </c>
      <c r="H88" s="115" t="s">
        <v>469</v>
      </c>
    </row>
    <row r="89" spans="4:8" ht="25.5" customHeight="1" x14ac:dyDescent="0.2">
      <c r="F89" s="102"/>
      <c r="G89" s="102">
        <v>79</v>
      </c>
      <c r="H89" s="115" t="s">
        <v>470</v>
      </c>
    </row>
    <row r="90" spans="4:8" ht="25.5" customHeight="1" x14ac:dyDescent="0.2">
      <c r="F90" s="101" t="s">
        <v>471</v>
      </c>
      <c r="G90" s="101">
        <v>80</v>
      </c>
      <c r="H90" s="115" t="s">
        <v>472</v>
      </c>
    </row>
    <row r="91" spans="4:8" ht="25.5" customHeight="1" x14ac:dyDescent="0.2">
      <c r="F91" s="102" t="s">
        <v>473</v>
      </c>
      <c r="G91" s="102">
        <v>81</v>
      </c>
      <c r="H91" s="115" t="s">
        <v>474</v>
      </c>
    </row>
    <row r="92" spans="4:8" ht="35.25" customHeight="1" x14ac:dyDescent="0.2">
      <c r="F92" s="102" t="s">
        <v>475</v>
      </c>
      <c r="G92" s="101">
        <v>82</v>
      </c>
      <c r="H92" s="115" t="s">
        <v>476</v>
      </c>
    </row>
    <row r="93" spans="4:8" ht="25.5" customHeight="1" x14ac:dyDescent="0.2">
      <c r="F93" s="102" t="s">
        <v>477</v>
      </c>
      <c r="G93" s="102">
        <v>83</v>
      </c>
      <c r="H93" s="115" t="s">
        <v>478</v>
      </c>
    </row>
    <row r="94" spans="4:8" ht="25.5" customHeight="1" x14ac:dyDescent="0.2">
      <c r="F94" s="102" t="s">
        <v>479</v>
      </c>
      <c r="G94" s="102"/>
      <c r="H94" s="115"/>
    </row>
    <row r="95" spans="4:8" ht="25.5" customHeight="1" x14ac:dyDescent="0.2">
      <c r="F95" s="102" t="s">
        <v>480</v>
      </c>
      <c r="G95" s="102"/>
      <c r="H95" s="114" t="s">
        <v>481</v>
      </c>
    </row>
    <row r="96" spans="4:8" ht="25.5" customHeight="1" x14ac:dyDescent="0.2">
      <c r="F96" s="102" t="s">
        <v>482</v>
      </c>
      <c r="G96" s="102">
        <v>84</v>
      </c>
      <c r="H96" s="115" t="s">
        <v>483</v>
      </c>
    </row>
    <row r="97" spans="6:8" ht="25.5" customHeight="1" x14ac:dyDescent="0.2">
      <c r="F97" s="102" t="s">
        <v>484</v>
      </c>
      <c r="G97" s="102">
        <v>85</v>
      </c>
      <c r="H97" s="115" t="s">
        <v>100</v>
      </c>
    </row>
    <row r="98" spans="6:8" ht="25.5" customHeight="1" x14ac:dyDescent="0.2">
      <c r="F98" s="102" t="s">
        <v>485</v>
      </c>
      <c r="G98" s="102">
        <v>86</v>
      </c>
      <c r="H98" s="115" t="s">
        <v>486</v>
      </c>
    </row>
    <row r="99" spans="6:8" ht="25.5" customHeight="1" x14ac:dyDescent="0.2">
      <c r="F99" s="102" t="s">
        <v>487</v>
      </c>
      <c r="G99" s="102">
        <v>87</v>
      </c>
      <c r="H99" s="115" t="s">
        <v>488</v>
      </c>
    </row>
    <row r="100" spans="6:8" ht="15" customHeight="1" x14ac:dyDescent="0.2">
      <c r="F100" s="102" t="s">
        <v>489</v>
      </c>
      <c r="G100" s="102">
        <v>88</v>
      </c>
      <c r="H100" s="115" t="s">
        <v>490</v>
      </c>
    </row>
    <row r="101" spans="6:8" ht="29.25" customHeight="1" x14ac:dyDescent="0.2">
      <c r="F101" s="102" t="s">
        <v>491</v>
      </c>
      <c r="G101" s="102">
        <v>89</v>
      </c>
      <c r="H101" s="115" t="s">
        <v>492</v>
      </c>
    </row>
    <row r="102" spans="6:8" ht="29.25" customHeight="1" x14ac:dyDescent="0.2">
      <c r="F102" s="102" t="s">
        <v>493</v>
      </c>
      <c r="G102" s="102">
        <v>90</v>
      </c>
      <c r="H102" s="115" t="s">
        <v>97</v>
      </c>
    </row>
    <row r="103" spans="6:8" ht="15" customHeight="1" x14ac:dyDescent="0.2">
      <c r="F103" s="102" t="s">
        <v>494</v>
      </c>
      <c r="G103" s="102">
        <v>91</v>
      </c>
      <c r="H103" s="115" t="s">
        <v>495</v>
      </c>
    </row>
    <row r="104" spans="6:8" ht="15" customHeight="1" x14ac:dyDescent="0.2">
      <c r="F104" s="102" t="s">
        <v>496</v>
      </c>
      <c r="G104" s="102">
        <v>92</v>
      </c>
      <c r="H104" s="115" t="s">
        <v>497</v>
      </c>
    </row>
    <row r="105" spans="6:8" ht="42" customHeight="1" x14ac:dyDescent="0.2">
      <c r="F105" s="102"/>
      <c r="G105" s="102">
        <v>93</v>
      </c>
      <c r="H105" s="115" t="s">
        <v>498</v>
      </c>
    </row>
    <row r="106" spans="6:8" ht="42" customHeight="1" x14ac:dyDescent="0.2">
      <c r="F106" s="101" t="s">
        <v>499</v>
      </c>
      <c r="G106" s="102">
        <v>94</v>
      </c>
      <c r="H106" s="115" t="s">
        <v>500</v>
      </c>
    </row>
    <row r="107" spans="6:8" ht="42" customHeight="1" x14ac:dyDescent="0.2">
      <c r="F107" s="102" t="s">
        <v>501</v>
      </c>
      <c r="G107" s="102">
        <v>95</v>
      </c>
      <c r="H107" s="115" t="s">
        <v>502</v>
      </c>
    </row>
    <row r="108" spans="6:8" ht="42" customHeight="1" x14ac:dyDescent="0.2">
      <c r="F108" s="102" t="s">
        <v>503</v>
      </c>
      <c r="G108" s="102">
        <v>96</v>
      </c>
      <c r="H108" s="115" t="s">
        <v>504</v>
      </c>
    </row>
    <row r="109" spans="6:8" ht="42" customHeight="1" x14ac:dyDescent="0.2">
      <c r="F109" s="102" t="s">
        <v>505</v>
      </c>
      <c r="G109" s="102">
        <v>97</v>
      </c>
      <c r="H109" s="115" t="s">
        <v>506</v>
      </c>
    </row>
    <row r="110" spans="6:8" ht="42" customHeight="1" x14ac:dyDescent="0.2">
      <c r="F110" s="102" t="s">
        <v>507</v>
      </c>
      <c r="G110" s="102">
        <v>98</v>
      </c>
      <c r="H110" s="115" t="s">
        <v>508</v>
      </c>
    </row>
    <row r="111" spans="6:8" ht="42" customHeight="1" x14ac:dyDescent="0.2">
      <c r="F111" s="102" t="s">
        <v>509</v>
      </c>
      <c r="G111" s="102">
        <v>99</v>
      </c>
      <c r="H111" s="115" t="s">
        <v>510</v>
      </c>
    </row>
    <row r="112" spans="6:8" ht="42" customHeight="1" x14ac:dyDescent="0.2">
      <c r="F112" s="102" t="s">
        <v>511</v>
      </c>
      <c r="G112" s="102">
        <v>100</v>
      </c>
      <c r="H112" s="115" t="s">
        <v>512</v>
      </c>
    </row>
    <row r="113" spans="6:8" ht="42" customHeight="1" x14ac:dyDescent="0.2">
      <c r="F113" s="102" t="s">
        <v>513</v>
      </c>
      <c r="G113" s="102">
        <v>101</v>
      </c>
      <c r="H113" s="115" t="s">
        <v>514</v>
      </c>
    </row>
    <row r="114" spans="6:8" ht="15" customHeight="1" x14ac:dyDescent="0.2">
      <c r="F114" s="102" t="s">
        <v>515</v>
      </c>
      <c r="G114" s="102">
        <v>102</v>
      </c>
      <c r="H114" s="115" t="s">
        <v>516</v>
      </c>
    </row>
    <row r="115" spans="6:8" ht="15" customHeight="1" x14ac:dyDescent="0.2">
      <c r="F115" s="102"/>
      <c r="G115" s="102">
        <v>103</v>
      </c>
      <c r="H115" s="115" t="s">
        <v>517</v>
      </c>
    </row>
    <row r="116" spans="6:8" ht="15" customHeight="1" x14ac:dyDescent="0.2">
      <c r="F116" s="101" t="s">
        <v>518</v>
      </c>
      <c r="G116" s="102">
        <v>104</v>
      </c>
      <c r="H116" s="115" t="s">
        <v>519</v>
      </c>
    </row>
    <row r="117" spans="6:8" ht="15" customHeight="1" x14ac:dyDescent="0.2">
      <c r="F117" s="102" t="s">
        <v>520</v>
      </c>
      <c r="G117" s="102">
        <v>105</v>
      </c>
      <c r="H117" s="115" t="s">
        <v>521</v>
      </c>
    </row>
    <row r="118" spans="6:8" ht="15" customHeight="1" x14ac:dyDescent="0.2">
      <c r="F118" s="102" t="s">
        <v>522</v>
      </c>
      <c r="G118" s="102">
        <v>106</v>
      </c>
      <c r="H118" s="115" t="s">
        <v>523</v>
      </c>
    </row>
    <row r="119" spans="6:8" ht="15" customHeight="1" x14ac:dyDescent="0.2">
      <c r="F119" s="102" t="s">
        <v>524</v>
      </c>
      <c r="G119" s="102">
        <v>107</v>
      </c>
      <c r="H119" s="115" t="s">
        <v>525</v>
      </c>
    </row>
    <row r="120" spans="6:8" ht="15" customHeight="1" x14ac:dyDescent="0.2">
      <c r="F120" s="102" t="s">
        <v>526</v>
      </c>
      <c r="G120" s="102">
        <v>108</v>
      </c>
      <c r="H120" s="115" t="s">
        <v>527</v>
      </c>
    </row>
    <row r="121" spans="6:8" ht="15" customHeight="1" x14ac:dyDescent="0.2">
      <c r="F121" s="102" t="s">
        <v>528</v>
      </c>
      <c r="G121" s="102">
        <v>109</v>
      </c>
      <c r="H121" s="115" t="s">
        <v>529</v>
      </c>
    </row>
    <row r="122" spans="6:8" ht="15" customHeight="1" x14ac:dyDescent="0.2">
      <c r="F122" s="102" t="s">
        <v>530</v>
      </c>
      <c r="G122" s="102">
        <v>110</v>
      </c>
      <c r="H122" s="115" t="s">
        <v>531</v>
      </c>
    </row>
    <row r="123" spans="6:8" ht="15" customHeight="1" x14ac:dyDescent="0.2">
      <c r="F123" s="102" t="s">
        <v>532</v>
      </c>
      <c r="H123" s="115"/>
    </row>
    <row r="124" spans="6:8" ht="15" customHeight="1" x14ac:dyDescent="0.2">
      <c r="F124" s="102" t="s">
        <v>533</v>
      </c>
      <c r="H124" s="114" t="s">
        <v>534</v>
      </c>
    </row>
    <row r="125" spans="6:8" ht="27.75" customHeight="1" x14ac:dyDescent="0.2">
      <c r="F125" s="102" t="s">
        <v>535</v>
      </c>
      <c r="G125" s="104">
        <v>111</v>
      </c>
      <c r="H125" s="115" t="s">
        <v>536</v>
      </c>
    </row>
    <row r="126" spans="6:8" ht="15" customHeight="1" x14ac:dyDescent="0.2">
      <c r="F126" s="102" t="s">
        <v>537</v>
      </c>
      <c r="G126" s="104">
        <v>112</v>
      </c>
      <c r="H126" s="115" t="s">
        <v>538</v>
      </c>
    </row>
    <row r="127" spans="6:8" ht="15" customHeight="1" x14ac:dyDescent="0.2">
      <c r="F127" s="102" t="s">
        <v>539</v>
      </c>
      <c r="G127" s="104">
        <v>113</v>
      </c>
      <c r="H127" s="115" t="s">
        <v>74</v>
      </c>
    </row>
    <row r="128" spans="6:8" ht="14.25" customHeight="1" x14ac:dyDescent="0.2">
      <c r="G128" s="104">
        <v>114</v>
      </c>
      <c r="H128" s="115" t="s">
        <v>540</v>
      </c>
    </row>
    <row r="129" spans="7:8" ht="15" customHeight="1" x14ac:dyDescent="0.2">
      <c r="G129" s="104">
        <v>115</v>
      </c>
      <c r="H129" s="115" t="s">
        <v>541</v>
      </c>
    </row>
    <row r="130" spans="7:8" ht="15" customHeight="1" x14ac:dyDescent="0.2">
      <c r="G130" s="104">
        <v>116</v>
      </c>
      <c r="H130" s="115" t="s">
        <v>542</v>
      </c>
    </row>
    <row r="131" spans="7:8" ht="15" customHeight="1" x14ac:dyDescent="0.2">
      <c r="G131" s="104">
        <v>117</v>
      </c>
      <c r="H131" s="115" t="s">
        <v>543</v>
      </c>
    </row>
    <row r="132" spans="7:8" ht="15" customHeight="1" x14ac:dyDescent="0.2">
      <c r="G132" s="104">
        <v>118</v>
      </c>
      <c r="H132" s="115" t="s">
        <v>544</v>
      </c>
    </row>
    <row r="133" spans="7:8" ht="15" customHeight="1" x14ac:dyDescent="0.2">
      <c r="G133" s="104">
        <v>119</v>
      </c>
      <c r="H133" s="115" t="s">
        <v>545</v>
      </c>
    </row>
    <row r="134" spans="7:8" ht="15" customHeight="1" x14ac:dyDescent="0.2">
      <c r="G134" s="104">
        <v>120</v>
      </c>
      <c r="H134" s="115" t="s">
        <v>546</v>
      </c>
    </row>
    <row r="135" spans="7:8" ht="15" customHeight="1" x14ac:dyDescent="0.2">
      <c r="G135" s="104">
        <v>121</v>
      </c>
      <c r="H135" s="115" t="s">
        <v>547</v>
      </c>
    </row>
    <row r="136" spans="7:8" ht="15" customHeight="1" x14ac:dyDescent="0.2">
      <c r="G136" s="104">
        <v>122</v>
      </c>
      <c r="H136" s="115" t="s">
        <v>548</v>
      </c>
    </row>
    <row r="137" spans="7:8" ht="15" customHeight="1" x14ac:dyDescent="0.2">
      <c r="G137" s="104">
        <v>123</v>
      </c>
      <c r="H137" s="115" t="s">
        <v>549</v>
      </c>
    </row>
    <row r="138" spans="7:8" ht="15" customHeight="1" x14ac:dyDescent="0.2">
      <c r="G138" s="104">
        <v>124</v>
      </c>
      <c r="H138" s="115" t="s">
        <v>550</v>
      </c>
    </row>
    <row r="139" spans="7:8" ht="15" customHeight="1" x14ac:dyDescent="0.2">
      <c r="G139" s="104">
        <v>125</v>
      </c>
      <c r="H139" s="115" t="s">
        <v>551</v>
      </c>
    </row>
    <row r="140" spans="7:8" ht="15" customHeight="1" x14ac:dyDescent="0.2">
      <c r="G140" s="104">
        <v>126</v>
      </c>
      <c r="H140" s="115" t="s">
        <v>552</v>
      </c>
    </row>
    <row r="141" spans="7:8" ht="15" customHeight="1" x14ac:dyDescent="0.2">
      <c r="G141" s="104">
        <v>127</v>
      </c>
      <c r="H141" s="115" t="s">
        <v>553</v>
      </c>
    </row>
    <row r="142" spans="7:8" ht="15" customHeight="1" x14ac:dyDescent="0.2">
      <c r="G142" s="104">
        <v>128</v>
      </c>
      <c r="H142" s="115" t="s">
        <v>554</v>
      </c>
    </row>
    <row r="143" spans="7:8" ht="15" customHeight="1" x14ac:dyDescent="0.2">
      <c r="H143" s="115"/>
    </row>
    <row r="144" spans="7:8" ht="14.25" customHeight="1" x14ac:dyDescent="0.2">
      <c r="H144" s="114" t="s">
        <v>555</v>
      </c>
    </row>
    <row r="145" spans="7:8" ht="15" customHeight="1" x14ac:dyDescent="0.2">
      <c r="G145" s="104">
        <v>129</v>
      </c>
      <c r="H145" s="115" t="s">
        <v>556</v>
      </c>
    </row>
    <row r="146" spans="7:8" ht="15" customHeight="1" x14ac:dyDescent="0.2">
      <c r="G146" s="104">
        <v>130</v>
      </c>
      <c r="H146" s="115" t="s">
        <v>557</v>
      </c>
    </row>
    <row r="147" spans="7:8" ht="15" customHeight="1" x14ac:dyDescent="0.2">
      <c r="G147" s="104">
        <v>131</v>
      </c>
      <c r="H147" s="115" t="s">
        <v>558</v>
      </c>
    </row>
    <row r="148" spans="7:8" ht="15" customHeight="1" x14ac:dyDescent="0.2">
      <c r="G148" s="104">
        <v>132</v>
      </c>
      <c r="H148" s="115" t="s">
        <v>559</v>
      </c>
    </row>
    <row r="149" spans="7:8" ht="15" customHeight="1" x14ac:dyDescent="0.2">
      <c r="G149" s="104">
        <v>133</v>
      </c>
      <c r="H149" s="115" t="s">
        <v>560</v>
      </c>
    </row>
    <row r="150" spans="7:8" ht="15" customHeight="1" x14ac:dyDescent="0.2">
      <c r="G150" s="104">
        <v>134</v>
      </c>
      <c r="H150" s="115" t="s">
        <v>561</v>
      </c>
    </row>
    <row r="151" spans="7:8" ht="15" customHeight="1" x14ac:dyDescent="0.2">
      <c r="G151" s="104">
        <v>135</v>
      </c>
      <c r="H151" s="115" t="s">
        <v>562</v>
      </c>
    </row>
    <row r="152" spans="7:8" ht="15" customHeight="1" x14ac:dyDescent="0.2">
      <c r="G152" s="104">
        <v>136</v>
      </c>
      <c r="H152" s="115" t="s">
        <v>563</v>
      </c>
    </row>
    <row r="153" spans="7:8" ht="15" customHeight="1" x14ac:dyDescent="0.2">
      <c r="G153" s="104">
        <v>137</v>
      </c>
      <c r="H153" s="115" t="s">
        <v>564</v>
      </c>
    </row>
    <row r="154" spans="7:8" ht="14.25" customHeight="1" x14ac:dyDescent="0.2">
      <c r="G154" s="104">
        <v>138</v>
      </c>
      <c r="H154" s="115" t="s">
        <v>565</v>
      </c>
    </row>
    <row r="155" spans="7:8" ht="15" customHeight="1" x14ac:dyDescent="0.2">
      <c r="G155" s="104">
        <v>139</v>
      </c>
      <c r="H155" s="115" t="s">
        <v>566</v>
      </c>
    </row>
    <row r="156" spans="7:8" ht="15" customHeight="1" x14ac:dyDescent="0.2">
      <c r="G156" s="104">
        <v>140</v>
      </c>
      <c r="H156" s="115" t="s">
        <v>567</v>
      </c>
    </row>
    <row r="157" spans="7:8" ht="15" customHeight="1" x14ac:dyDescent="0.2">
      <c r="G157" s="104">
        <v>141</v>
      </c>
      <c r="H157" s="115" t="s">
        <v>568</v>
      </c>
    </row>
    <row r="158" spans="7:8" ht="15" customHeight="1" x14ac:dyDescent="0.2">
      <c r="G158" s="104">
        <v>142</v>
      </c>
      <c r="H158" s="115" t="s">
        <v>569</v>
      </c>
    </row>
    <row r="159" spans="7:8" ht="15" customHeight="1" x14ac:dyDescent="0.2">
      <c r="G159" s="104">
        <v>143</v>
      </c>
      <c r="H159" s="115" t="s">
        <v>570</v>
      </c>
    </row>
    <row r="160" spans="7:8" ht="33.75" customHeight="1" x14ac:dyDescent="0.2">
      <c r="G160" s="104">
        <v>144</v>
      </c>
      <c r="H160" s="115" t="s">
        <v>571</v>
      </c>
    </row>
    <row r="161" spans="7:8" ht="15" customHeight="1" x14ac:dyDescent="0.2">
      <c r="G161" s="104">
        <v>145</v>
      </c>
      <c r="H161" s="115" t="s">
        <v>572</v>
      </c>
    </row>
    <row r="162" spans="7:8" ht="15" customHeight="1" x14ac:dyDescent="0.2">
      <c r="H162" s="115"/>
    </row>
    <row r="163" spans="7:8" ht="15" customHeight="1" x14ac:dyDescent="0.2">
      <c r="H163" s="114" t="s">
        <v>573</v>
      </c>
    </row>
    <row r="164" spans="7:8" ht="15" customHeight="1" x14ac:dyDescent="0.2">
      <c r="G164" s="104">
        <v>146</v>
      </c>
      <c r="H164" s="115" t="s">
        <v>574</v>
      </c>
    </row>
    <row r="165" spans="7:8" ht="15" customHeight="1" x14ac:dyDescent="0.2">
      <c r="G165" s="104">
        <v>147</v>
      </c>
      <c r="H165" s="115" t="s">
        <v>575</v>
      </c>
    </row>
    <row r="166" spans="7:8" ht="15" customHeight="1" x14ac:dyDescent="0.2">
      <c r="G166" s="104">
        <v>148</v>
      </c>
      <c r="H166" s="115" t="s">
        <v>576</v>
      </c>
    </row>
    <row r="167" spans="7:8" ht="15" customHeight="1" x14ac:dyDescent="0.2">
      <c r="G167" s="104">
        <v>149</v>
      </c>
      <c r="H167" s="115" t="s">
        <v>577</v>
      </c>
    </row>
    <row r="168" spans="7:8" ht="15" customHeight="1" x14ac:dyDescent="0.2">
      <c r="G168" s="104">
        <v>150</v>
      </c>
      <c r="H168" s="115" t="s">
        <v>578</v>
      </c>
    </row>
    <row r="169" spans="7:8" ht="15" customHeight="1" x14ac:dyDescent="0.2">
      <c r="G169" s="104">
        <v>151</v>
      </c>
      <c r="H169" s="115" t="s">
        <v>579</v>
      </c>
    </row>
    <row r="170" spans="7:8" ht="15" customHeight="1" x14ac:dyDescent="0.2">
      <c r="G170" s="104">
        <v>152</v>
      </c>
      <c r="H170" s="115" t="s">
        <v>580</v>
      </c>
    </row>
    <row r="171" spans="7:8" ht="15" customHeight="1" x14ac:dyDescent="0.2">
      <c r="G171" s="104">
        <v>153</v>
      </c>
      <c r="H171" s="115" t="s">
        <v>581</v>
      </c>
    </row>
    <row r="172" spans="7:8" x14ac:dyDescent="0.2">
      <c r="G172" s="104">
        <v>154</v>
      </c>
      <c r="H172" s="115" t="s">
        <v>582</v>
      </c>
    </row>
    <row r="173" spans="7:8" x14ac:dyDescent="0.2">
      <c r="G173" s="104">
        <v>155</v>
      </c>
      <c r="H173" s="115" t="s">
        <v>583</v>
      </c>
    </row>
    <row r="174" spans="7:8" x14ac:dyDescent="0.2">
      <c r="G174" s="104">
        <v>156</v>
      </c>
      <c r="H174" s="115" t="s">
        <v>584</v>
      </c>
    </row>
    <row r="175" spans="7:8" x14ac:dyDescent="0.2">
      <c r="G175" s="104">
        <v>157</v>
      </c>
      <c r="H175" s="115" t="s">
        <v>585</v>
      </c>
    </row>
    <row r="176" spans="7:8" ht="25.5" x14ac:dyDescent="0.2">
      <c r="G176" s="104">
        <v>158</v>
      </c>
      <c r="H176" s="115" t="s">
        <v>586</v>
      </c>
    </row>
    <row r="177" spans="7:8" ht="25.5" x14ac:dyDescent="0.2">
      <c r="G177" s="104">
        <v>159</v>
      </c>
      <c r="H177" s="115" t="s">
        <v>587</v>
      </c>
    </row>
    <row r="178" spans="7:8" x14ac:dyDescent="0.2">
      <c r="G178" s="104">
        <v>160</v>
      </c>
      <c r="H178" s="115" t="s">
        <v>588</v>
      </c>
    </row>
    <row r="179" spans="7:8" ht="25.5" x14ac:dyDescent="0.2">
      <c r="G179" s="104">
        <v>161</v>
      </c>
      <c r="H179" s="115" t="s">
        <v>589</v>
      </c>
    </row>
    <row r="180" spans="7:8" x14ac:dyDescent="0.2">
      <c r="G180" s="104">
        <v>162</v>
      </c>
      <c r="H180" s="115" t="s">
        <v>590</v>
      </c>
    </row>
    <row r="181" spans="7:8" x14ac:dyDescent="0.2">
      <c r="G181" s="104">
        <v>163</v>
      </c>
      <c r="H181" s="115" t="s">
        <v>591</v>
      </c>
    </row>
    <row r="182" spans="7:8" ht="25.5" x14ac:dyDescent="0.2">
      <c r="G182" s="104">
        <v>164</v>
      </c>
      <c r="H182" s="115" t="s">
        <v>592</v>
      </c>
    </row>
    <row r="183" spans="7:8" ht="25.5" x14ac:dyDescent="0.2">
      <c r="G183" s="104">
        <v>165</v>
      </c>
      <c r="H183" s="115" t="s">
        <v>593</v>
      </c>
    </row>
    <row r="184" spans="7:8" ht="25.5" x14ac:dyDescent="0.2">
      <c r="G184" s="104">
        <v>166</v>
      </c>
      <c r="H184" s="115" t="s">
        <v>594</v>
      </c>
    </row>
    <row r="185" spans="7:8" x14ac:dyDescent="0.2">
      <c r="G185" s="104">
        <v>167</v>
      </c>
      <c r="H185" s="115" t="s">
        <v>595</v>
      </c>
    </row>
    <row r="186" spans="7:8" x14ac:dyDescent="0.2">
      <c r="G186" s="104">
        <v>168</v>
      </c>
      <c r="H186" s="115" t="s">
        <v>596</v>
      </c>
    </row>
    <row r="187" spans="7:8" x14ac:dyDescent="0.2">
      <c r="G187" s="104">
        <v>169</v>
      </c>
      <c r="H187" s="115" t="s">
        <v>597</v>
      </c>
    </row>
    <row r="188" spans="7:8" x14ac:dyDescent="0.2">
      <c r="H188" s="115"/>
    </row>
    <row r="189" spans="7:8" x14ac:dyDescent="0.2">
      <c r="H189" s="114" t="s">
        <v>598</v>
      </c>
    </row>
    <row r="190" spans="7:8" x14ac:dyDescent="0.2">
      <c r="G190" s="104">
        <v>170</v>
      </c>
      <c r="H190" s="115" t="s">
        <v>82</v>
      </c>
    </row>
    <row r="191" spans="7:8" x14ac:dyDescent="0.2">
      <c r="G191" s="104">
        <v>171</v>
      </c>
      <c r="H191" s="115" t="s">
        <v>599</v>
      </c>
    </row>
    <row r="192" spans="7:8" x14ac:dyDescent="0.2">
      <c r="G192" s="104">
        <v>172</v>
      </c>
      <c r="H192" s="115" t="s">
        <v>600</v>
      </c>
    </row>
    <row r="193" spans="7:8" x14ac:dyDescent="0.2">
      <c r="G193" s="104">
        <v>173</v>
      </c>
      <c r="H193" s="115" t="s">
        <v>601</v>
      </c>
    </row>
    <row r="194" spans="7:8" x14ac:dyDescent="0.2">
      <c r="G194" s="104">
        <v>174</v>
      </c>
      <c r="H194" s="115" t="s">
        <v>602</v>
      </c>
    </row>
    <row r="195" spans="7:8" x14ac:dyDescent="0.2">
      <c r="G195" s="104">
        <v>175</v>
      </c>
      <c r="H195" s="115" t="s">
        <v>603</v>
      </c>
    </row>
    <row r="196" spans="7:8" x14ac:dyDescent="0.2">
      <c r="G196" s="104">
        <v>176</v>
      </c>
      <c r="H196" s="115" t="s">
        <v>83</v>
      </c>
    </row>
    <row r="197" spans="7:8" x14ac:dyDescent="0.2">
      <c r="G197" s="104">
        <v>177</v>
      </c>
      <c r="H197" s="115" t="s">
        <v>604</v>
      </c>
    </row>
    <row r="198" spans="7:8" x14ac:dyDescent="0.2">
      <c r="G198" s="104">
        <v>178</v>
      </c>
      <c r="H198" s="115" t="s">
        <v>605</v>
      </c>
    </row>
    <row r="199" spans="7:8" x14ac:dyDescent="0.2">
      <c r="H199" s="115"/>
    </row>
    <row r="200" spans="7:8" x14ac:dyDescent="0.2">
      <c r="H200" s="114" t="s">
        <v>606</v>
      </c>
    </row>
    <row r="201" spans="7:8" ht="25.5" x14ac:dyDescent="0.2">
      <c r="G201" s="104">
        <v>179</v>
      </c>
      <c r="H201" s="115" t="s">
        <v>607</v>
      </c>
    </row>
    <row r="202" spans="7:8" x14ac:dyDescent="0.2">
      <c r="G202" s="104">
        <v>180</v>
      </c>
      <c r="H202" s="115" t="s">
        <v>608</v>
      </c>
    </row>
    <row r="203" spans="7:8" x14ac:dyDescent="0.2">
      <c r="G203" s="104">
        <v>181</v>
      </c>
      <c r="H203" s="115" t="s">
        <v>609</v>
      </c>
    </row>
    <row r="204" spans="7:8" x14ac:dyDescent="0.2">
      <c r="G204" s="104">
        <v>182</v>
      </c>
      <c r="H204" s="115" t="s">
        <v>610</v>
      </c>
    </row>
    <row r="205" spans="7:8" ht="25.5" x14ac:dyDescent="0.2">
      <c r="G205" s="104">
        <v>183</v>
      </c>
      <c r="H205" s="115" t="s">
        <v>611</v>
      </c>
    </row>
    <row r="206" spans="7:8" x14ac:dyDescent="0.2">
      <c r="G206" s="104">
        <v>184</v>
      </c>
      <c r="H206" s="115" t="s">
        <v>612</v>
      </c>
    </row>
    <row r="207" spans="7:8" x14ac:dyDescent="0.2">
      <c r="G207" s="104">
        <v>185</v>
      </c>
      <c r="H207" s="115" t="s">
        <v>613</v>
      </c>
    </row>
    <row r="208" spans="7:8" x14ac:dyDescent="0.2">
      <c r="G208" s="104">
        <v>186</v>
      </c>
      <c r="H208" s="115" t="s">
        <v>614</v>
      </c>
    </row>
    <row r="209" spans="7:8" x14ac:dyDescent="0.2">
      <c r="H209" s="115"/>
    </row>
    <row r="210" spans="7:8" ht="25.5" x14ac:dyDescent="0.2">
      <c r="H210" s="114" t="s">
        <v>615</v>
      </c>
    </row>
    <row r="211" spans="7:8" ht="25.5" x14ac:dyDescent="0.2">
      <c r="G211" s="104">
        <v>187</v>
      </c>
      <c r="H211" s="115" t="s">
        <v>616</v>
      </c>
    </row>
    <row r="212" spans="7:8" ht="25.5" x14ac:dyDescent="0.2">
      <c r="G212" s="104">
        <v>188</v>
      </c>
      <c r="H212" s="115" t="s">
        <v>617</v>
      </c>
    </row>
    <row r="213" spans="7:8" x14ac:dyDescent="0.2">
      <c r="G213" s="104">
        <v>189</v>
      </c>
      <c r="H213" s="115" t="s">
        <v>86</v>
      </c>
    </row>
    <row r="214" spans="7:8" x14ac:dyDescent="0.2">
      <c r="G214" s="104">
        <v>190</v>
      </c>
      <c r="H214" s="115" t="s">
        <v>618</v>
      </c>
    </row>
    <row r="215" spans="7:8" ht="25.5" x14ac:dyDescent="0.2">
      <c r="G215" s="104">
        <v>191</v>
      </c>
      <c r="H215" s="115" t="s">
        <v>619</v>
      </c>
    </row>
    <row r="216" spans="7:8" ht="25.5" x14ac:dyDescent="0.2">
      <c r="G216" s="104">
        <v>192</v>
      </c>
      <c r="H216" s="115" t="s">
        <v>620</v>
      </c>
    </row>
    <row r="217" spans="7:8" ht="25.5" x14ac:dyDescent="0.2">
      <c r="G217" s="104">
        <v>193</v>
      </c>
      <c r="H217" s="115" t="s">
        <v>621</v>
      </c>
    </row>
    <row r="218" spans="7:8" x14ac:dyDescent="0.2">
      <c r="G218" s="104">
        <v>194</v>
      </c>
      <c r="H218" s="115" t="s">
        <v>622</v>
      </c>
    </row>
    <row r="219" spans="7:8" x14ac:dyDescent="0.2">
      <c r="G219" s="104">
        <v>195</v>
      </c>
      <c r="H219" s="115" t="s">
        <v>623</v>
      </c>
    </row>
    <row r="220" spans="7:8" x14ac:dyDescent="0.2">
      <c r="G220" s="104">
        <v>196</v>
      </c>
      <c r="H220" s="115" t="s">
        <v>624</v>
      </c>
    </row>
    <row r="221" spans="7:8" x14ac:dyDescent="0.2">
      <c r="H221" s="115"/>
    </row>
    <row r="222" spans="7:8" x14ac:dyDescent="0.2">
      <c r="H222" s="114" t="s">
        <v>625</v>
      </c>
    </row>
    <row r="223" spans="7:8" x14ac:dyDescent="0.2">
      <c r="G223" s="104">
        <v>197</v>
      </c>
      <c r="H223" s="115" t="s">
        <v>626</v>
      </c>
    </row>
    <row r="224" spans="7:8" x14ac:dyDescent="0.2">
      <c r="G224" s="104">
        <v>198</v>
      </c>
      <c r="H224" s="115" t="s">
        <v>627</v>
      </c>
    </row>
    <row r="225" spans="7:8" ht="25.5" x14ac:dyDescent="0.2">
      <c r="G225" s="104">
        <v>199</v>
      </c>
      <c r="H225" s="115" t="s">
        <v>628</v>
      </c>
    </row>
    <row r="226" spans="7:8" x14ac:dyDescent="0.2">
      <c r="G226" s="104">
        <v>200</v>
      </c>
      <c r="H226" s="115" t="s">
        <v>629</v>
      </c>
    </row>
    <row r="227" spans="7:8" ht="25.5" x14ac:dyDescent="0.2">
      <c r="G227" s="104">
        <v>201</v>
      </c>
      <c r="H227" s="115" t="s">
        <v>630</v>
      </c>
    </row>
    <row r="228" spans="7:8" x14ac:dyDescent="0.2">
      <c r="G228" s="104">
        <v>202</v>
      </c>
      <c r="H228" s="115" t="s">
        <v>631</v>
      </c>
    </row>
    <row r="229" spans="7:8" x14ac:dyDescent="0.2">
      <c r="G229" s="104">
        <v>203</v>
      </c>
      <c r="H229" s="115" t="s">
        <v>632</v>
      </c>
    </row>
    <row r="230" spans="7:8" x14ac:dyDescent="0.2">
      <c r="G230" s="104">
        <v>204</v>
      </c>
      <c r="H230" s="115" t="s">
        <v>633</v>
      </c>
    </row>
    <row r="231" spans="7:8" x14ac:dyDescent="0.2">
      <c r="G231" s="104">
        <v>205</v>
      </c>
      <c r="H231" s="115" t="s">
        <v>634</v>
      </c>
    </row>
    <row r="232" spans="7:8" x14ac:dyDescent="0.2">
      <c r="G232" s="104">
        <v>206</v>
      </c>
      <c r="H232" s="115" t="s">
        <v>635</v>
      </c>
    </row>
    <row r="233" spans="7:8" x14ac:dyDescent="0.2">
      <c r="G233" s="104">
        <v>207</v>
      </c>
      <c r="H233" s="115" t="s">
        <v>636</v>
      </c>
    </row>
    <row r="234" spans="7:8" x14ac:dyDescent="0.2">
      <c r="G234" s="104">
        <v>208</v>
      </c>
      <c r="H234" s="115" t="s">
        <v>637</v>
      </c>
    </row>
    <row r="235" spans="7:8" ht="25.5" x14ac:dyDescent="0.2">
      <c r="G235" s="104">
        <v>209</v>
      </c>
      <c r="H235" s="115" t="s">
        <v>638</v>
      </c>
    </row>
    <row r="236" spans="7:8" x14ac:dyDescent="0.2">
      <c r="G236" s="104">
        <v>210</v>
      </c>
      <c r="H236" s="115" t="s">
        <v>93</v>
      </c>
    </row>
    <row r="237" spans="7:8" x14ac:dyDescent="0.2">
      <c r="G237" s="104">
        <v>211</v>
      </c>
      <c r="H237" s="115" t="s">
        <v>639</v>
      </c>
    </row>
    <row r="238" spans="7:8" x14ac:dyDescent="0.2">
      <c r="G238" s="104">
        <v>212</v>
      </c>
      <c r="H238" s="115" t="s">
        <v>640</v>
      </c>
    </row>
    <row r="239" spans="7:8" x14ac:dyDescent="0.2">
      <c r="G239" s="104">
        <v>213</v>
      </c>
      <c r="H239" s="115" t="s">
        <v>641</v>
      </c>
    </row>
    <row r="240" spans="7:8" x14ac:dyDescent="0.2">
      <c r="G240" s="104">
        <v>214</v>
      </c>
      <c r="H240" s="115" t="s">
        <v>642</v>
      </c>
    </row>
    <row r="241" spans="7:8" x14ac:dyDescent="0.2">
      <c r="G241" s="104">
        <v>215</v>
      </c>
      <c r="H241" s="115" t="s">
        <v>643</v>
      </c>
    </row>
    <row r="242" spans="7:8" x14ac:dyDescent="0.2">
      <c r="G242" s="104">
        <v>216</v>
      </c>
      <c r="H242" s="115" t="s">
        <v>644</v>
      </c>
    </row>
    <row r="243" spans="7:8" x14ac:dyDescent="0.2">
      <c r="G243" s="104">
        <v>217</v>
      </c>
      <c r="H243" s="115" t="s">
        <v>645</v>
      </c>
    </row>
    <row r="244" spans="7:8" x14ac:dyDescent="0.2">
      <c r="G244" s="104">
        <v>218</v>
      </c>
      <c r="H244" s="115" t="s">
        <v>646</v>
      </c>
    </row>
    <row r="245" spans="7:8" x14ac:dyDescent="0.2">
      <c r="G245" s="104">
        <v>219</v>
      </c>
      <c r="H245" s="115" t="s">
        <v>647</v>
      </c>
    </row>
    <row r="246" spans="7:8" x14ac:dyDescent="0.2">
      <c r="H246" s="115"/>
    </row>
    <row r="247" spans="7:8" x14ac:dyDescent="0.2">
      <c r="H247" s="114" t="s">
        <v>648</v>
      </c>
    </row>
    <row r="248" spans="7:8" x14ac:dyDescent="0.2">
      <c r="G248" s="104">
        <v>220</v>
      </c>
      <c r="H248" s="115" t="s">
        <v>649</v>
      </c>
    </row>
    <row r="249" spans="7:8" x14ac:dyDescent="0.2">
      <c r="G249" s="104">
        <v>221</v>
      </c>
      <c r="H249" s="115" t="s">
        <v>650</v>
      </c>
    </row>
    <row r="250" spans="7:8" x14ac:dyDescent="0.2">
      <c r="G250" s="104">
        <v>222</v>
      </c>
      <c r="H250" s="115" t="s">
        <v>651</v>
      </c>
    </row>
    <row r="251" spans="7:8" ht="25.5" x14ac:dyDescent="0.2">
      <c r="G251" s="104">
        <v>223</v>
      </c>
      <c r="H251" s="115" t="s">
        <v>652</v>
      </c>
    </row>
    <row r="252" spans="7:8" x14ac:dyDescent="0.2">
      <c r="G252" s="104">
        <v>224</v>
      </c>
      <c r="H252" s="115" t="s">
        <v>653</v>
      </c>
    </row>
    <row r="253" spans="7:8" x14ac:dyDescent="0.2">
      <c r="G253" s="104">
        <v>225</v>
      </c>
      <c r="H253" s="115" t="s">
        <v>654</v>
      </c>
    </row>
    <row r="254" spans="7:8" x14ac:dyDescent="0.2">
      <c r="H254" s="115"/>
    </row>
    <row r="255" spans="7:8" x14ac:dyDescent="0.2">
      <c r="H255" s="114" t="s">
        <v>655</v>
      </c>
    </row>
    <row r="256" spans="7:8" ht="25.5" x14ac:dyDescent="0.2">
      <c r="G256" s="104">
        <v>226</v>
      </c>
      <c r="H256" s="115" t="s">
        <v>656</v>
      </c>
    </row>
    <row r="257" spans="7:8" x14ac:dyDescent="0.2">
      <c r="G257" s="104">
        <v>227</v>
      </c>
      <c r="H257" s="115" t="s">
        <v>657</v>
      </c>
    </row>
    <row r="258" spans="7:8" x14ac:dyDescent="0.2">
      <c r="G258" s="104">
        <v>228</v>
      </c>
      <c r="H258" s="115" t="s">
        <v>658</v>
      </c>
    </row>
    <row r="259" spans="7:8" x14ac:dyDescent="0.2">
      <c r="G259" s="104">
        <v>229</v>
      </c>
      <c r="H259" s="115" t="s">
        <v>659</v>
      </c>
    </row>
    <row r="260" spans="7:8" x14ac:dyDescent="0.2">
      <c r="G260" s="104">
        <v>230</v>
      </c>
      <c r="H260" s="115" t="s">
        <v>660</v>
      </c>
    </row>
    <row r="261" spans="7:8" ht="25.5" x14ac:dyDescent="0.2">
      <c r="G261" s="104">
        <v>231</v>
      </c>
      <c r="H261" s="115" t="s">
        <v>661</v>
      </c>
    </row>
    <row r="262" spans="7:8" x14ac:dyDescent="0.2">
      <c r="G262" s="104">
        <v>232</v>
      </c>
      <c r="H262" s="115" t="s">
        <v>662</v>
      </c>
    </row>
    <row r="263" spans="7:8" x14ac:dyDescent="0.2">
      <c r="G263" s="104">
        <v>233</v>
      </c>
      <c r="H263" s="115" t="s">
        <v>663</v>
      </c>
    </row>
    <row r="264" spans="7:8" x14ac:dyDescent="0.2">
      <c r="G264" s="104">
        <v>234</v>
      </c>
      <c r="H264" s="115" t="s">
        <v>664</v>
      </c>
    </row>
    <row r="265" spans="7:8" x14ac:dyDescent="0.2">
      <c r="G265" s="104">
        <v>235</v>
      </c>
      <c r="H265" s="115" t="s">
        <v>665</v>
      </c>
    </row>
    <row r="266" spans="7:8" x14ac:dyDescent="0.2">
      <c r="G266" s="104">
        <v>236</v>
      </c>
      <c r="H266" s="115" t="s">
        <v>666</v>
      </c>
    </row>
    <row r="267" spans="7:8" x14ac:dyDescent="0.2">
      <c r="G267" s="104">
        <v>237</v>
      </c>
      <c r="H267" s="115" t="s">
        <v>667</v>
      </c>
    </row>
    <row r="268" spans="7:8" x14ac:dyDescent="0.2">
      <c r="G268" s="104">
        <v>238</v>
      </c>
      <c r="H268" s="115" t="s">
        <v>668</v>
      </c>
    </row>
    <row r="269" spans="7:8" x14ac:dyDescent="0.2">
      <c r="G269" s="104">
        <v>239</v>
      </c>
      <c r="H269" s="115" t="s">
        <v>669</v>
      </c>
    </row>
    <row r="270" spans="7:8" x14ac:dyDescent="0.2">
      <c r="G270" s="104">
        <v>240</v>
      </c>
      <c r="H270" s="115" t="s">
        <v>670</v>
      </c>
    </row>
    <row r="271" spans="7:8" x14ac:dyDescent="0.2">
      <c r="G271" s="104">
        <v>241</v>
      </c>
      <c r="H271" s="115" t="s">
        <v>671</v>
      </c>
    </row>
    <row r="272" spans="7:8" x14ac:dyDescent="0.2">
      <c r="G272" s="104">
        <v>242</v>
      </c>
      <c r="H272" s="115" t="s">
        <v>672</v>
      </c>
    </row>
    <row r="273" spans="7:8" x14ac:dyDescent="0.2">
      <c r="G273" s="104">
        <v>243</v>
      </c>
      <c r="H273" s="115" t="s">
        <v>673</v>
      </c>
    </row>
    <row r="274" spans="7:8" x14ac:dyDescent="0.2">
      <c r="G274" s="104">
        <v>244</v>
      </c>
      <c r="H274" s="115" t="s">
        <v>674</v>
      </c>
    </row>
    <row r="275" spans="7:8" x14ac:dyDescent="0.2">
      <c r="G275" s="104">
        <v>245</v>
      </c>
      <c r="H275" s="115" t="s">
        <v>675</v>
      </c>
    </row>
    <row r="276" spans="7:8" x14ac:dyDescent="0.2">
      <c r="G276" s="104">
        <v>246</v>
      </c>
      <c r="H276" s="115" t="s">
        <v>676</v>
      </c>
    </row>
    <row r="277" spans="7:8" x14ac:dyDescent="0.2">
      <c r="G277" s="104">
        <v>247</v>
      </c>
      <c r="H277" s="115" t="s">
        <v>677</v>
      </c>
    </row>
    <row r="278" spans="7:8" ht="25.5" x14ac:dyDescent="0.2">
      <c r="G278" s="104">
        <v>248</v>
      </c>
      <c r="H278" s="115" t="s">
        <v>678</v>
      </c>
    </row>
    <row r="279" spans="7:8" x14ac:dyDescent="0.2">
      <c r="G279" s="104">
        <v>249</v>
      </c>
      <c r="H279" s="115" t="s">
        <v>679</v>
      </c>
    </row>
    <row r="280" spans="7:8" x14ac:dyDescent="0.2">
      <c r="G280" s="104">
        <v>250</v>
      </c>
      <c r="H280" s="115" t="s">
        <v>680</v>
      </c>
    </row>
    <row r="281" spans="7:8" x14ac:dyDescent="0.2">
      <c r="G281" s="104">
        <v>251</v>
      </c>
      <c r="H281" s="115" t="s">
        <v>681</v>
      </c>
    </row>
    <row r="282" spans="7:8" x14ac:dyDescent="0.2">
      <c r="G282" s="104">
        <v>252</v>
      </c>
      <c r="H282" s="115" t="s">
        <v>682</v>
      </c>
    </row>
    <row r="283" spans="7:8" x14ac:dyDescent="0.2">
      <c r="G283" s="104">
        <v>253</v>
      </c>
      <c r="H283" s="115" t="s">
        <v>683</v>
      </c>
    </row>
    <row r="284" spans="7:8" x14ac:dyDescent="0.2">
      <c r="G284" s="104">
        <v>254</v>
      </c>
      <c r="H284" s="115" t="s">
        <v>684</v>
      </c>
    </row>
    <row r="285" spans="7:8" x14ac:dyDescent="0.2">
      <c r="G285" s="104">
        <v>255</v>
      </c>
      <c r="H285" s="115" t="s">
        <v>685</v>
      </c>
    </row>
    <row r="286" spans="7:8" x14ac:dyDescent="0.2">
      <c r="G286" s="104">
        <v>256</v>
      </c>
      <c r="H286" s="115" t="s">
        <v>686</v>
      </c>
    </row>
    <row r="287" spans="7:8" ht="25.5" x14ac:dyDescent="0.2">
      <c r="G287" s="104">
        <v>257</v>
      </c>
      <c r="H287" s="116" t="s">
        <v>687</v>
      </c>
    </row>
    <row r="288" spans="7:8" x14ac:dyDescent="0.2">
      <c r="G288" s="104">
        <v>258</v>
      </c>
      <c r="H288" s="116" t="s">
        <v>688</v>
      </c>
    </row>
    <row r="289" spans="7:8" x14ac:dyDescent="0.2">
      <c r="G289" s="104">
        <v>259</v>
      </c>
      <c r="H289" s="115" t="s">
        <v>689</v>
      </c>
    </row>
    <row r="290" spans="7:8" x14ac:dyDescent="0.2">
      <c r="G290" s="104">
        <v>260</v>
      </c>
      <c r="H290" s="115" t="s">
        <v>690</v>
      </c>
    </row>
    <row r="291" spans="7:8" x14ac:dyDescent="0.2">
      <c r="G291" s="104">
        <v>261</v>
      </c>
      <c r="H291" s="115" t="s">
        <v>691</v>
      </c>
    </row>
    <row r="292" spans="7:8" x14ac:dyDescent="0.2">
      <c r="G292" s="104">
        <v>262</v>
      </c>
      <c r="H292" s="115" t="s">
        <v>692</v>
      </c>
    </row>
    <row r="293" spans="7:8" x14ac:dyDescent="0.2">
      <c r="G293" s="104">
        <v>263</v>
      </c>
      <c r="H293" s="115" t="s">
        <v>693</v>
      </c>
    </row>
    <row r="294" spans="7:8" x14ac:dyDescent="0.2">
      <c r="G294" s="104">
        <v>264</v>
      </c>
      <c r="H294" s="115" t="s">
        <v>694</v>
      </c>
    </row>
    <row r="295" spans="7:8" x14ac:dyDescent="0.2">
      <c r="G295" s="104">
        <v>265</v>
      </c>
      <c r="H295" s="115" t="s">
        <v>695</v>
      </c>
    </row>
    <row r="296" spans="7:8" x14ac:dyDescent="0.2">
      <c r="G296" s="104">
        <v>266</v>
      </c>
      <c r="H296" s="115" t="s">
        <v>696</v>
      </c>
    </row>
    <row r="297" spans="7:8" x14ac:dyDescent="0.2">
      <c r="H297" s="115"/>
    </row>
    <row r="298" spans="7:8" x14ac:dyDescent="0.2">
      <c r="H298" s="114" t="s">
        <v>697</v>
      </c>
    </row>
    <row r="299" spans="7:8" ht="25.5" x14ac:dyDescent="0.2">
      <c r="G299" s="104">
        <v>267</v>
      </c>
      <c r="H299" s="115" t="s">
        <v>698</v>
      </c>
    </row>
    <row r="300" spans="7:8" x14ac:dyDescent="0.2">
      <c r="G300" s="104">
        <v>268</v>
      </c>
      <c r="H300" s="115" t="s">
        <v>699</v>
      </c>
    </row>
    <row r="301" spans="7:8" x14ac:dyDescent="0.2">
      <c r="G301" s="104">
        <v>269</v>
      </c>
      <c r="H301" s="115" t="s">
        <v>700</v>
      </c>
    </row>
    <row r="302" spans="7:8" x14ac:dyDescent="0.2">
      <c r="G302" s="104">
        <v>270</v>
      </c>
      <c r="H302" s="115" t="s">
        <v>701</v>
      </c>
    </row>
    <row r="303" spans="7:8" x14ac:dyDescent="0.2">
      <c r="G303" s="104">
        <v>271</v>
      </c>
      <c r="H303" s="115" t="s">
        <v>702</v>
      </c>
    </row>
    <row r="304" spans="7:8" x14ac:dyDescent="0.2">
      <c r="G304" s="104">
        <v>272</v>
      </c>
      <c r="H304" s="115" t="s">
        <v>703</v>
      </c>
    </row>
    <row r="305" spans="7:8" x14ac:dyDescent="0.2">
      <c r="G305" s="104">
        <v>273</v>
      </c>
      <c r="H305" s="115" t="s">
        <v>704</v>
      </c>
    </row>
    <row r="306" spans="7:8" x14ac:dyDescent="0.2">
      <c r="H306" s="115"/>
    </row>
    <row r="307" spans="7:8" x14ac:dyDescent="0.2">
      <c r="H307" s="114" t="s">
        <v>705</v>
      </c>
    </row>
    <row r="308" spans="7:8" x14ac:dyDescent="0.2">
      <c r="G308" s="104">
        <v>274</v>
      </c>
      <c r="H308" s="115" t="s">
        <v>706</v>
      </c>
    </row>
    <row r="309" spans="7:8" x14ac:dyDescent="0.2">
      <c r="G309" s="104">
        <v>275</v>
      </c>
      <c r="H309" s="115" t="s">
        <v>79</v>
      </c>
    </row>
    <row r="310" spans="7:8" x14ac:dyDescent="0.2">
      <c r="G310" s="104">
        <v>276</v>
      </c>
      <c r="H310" s="115" t="s">
        <v>707</v>
      </c>
    </row>
    <row r="311" spans="7:8" x14ac:dyDescent="0.2">
      <c r="G311" s="104">
        <v>277</v>
      </c>
      <c r="H311" s="115" t="s">
        <v>708</v>
      </c>
    </row>
    <row r="312" spans="7:8" ht="25.5" x14ac:dyDescent="0.2">
      <c r="G312" s="104">
        <v>278</v>
      </c>
      <c r="H312" s="115" t="s">
        <v>96</v>
      </c>
    </row>
    <row r="313" spans="7:8" ht="25.5" x14ac:dyDescent="0.2">
      <c r="G313" s="104">
        <v>279</v>
      </c>
      <c r="H313" s="115" t="s">
        <v>709</v>
      </c>
    </row>
    <row r="314" spans="7:8" x14ac:dyDescent="0.2">
      <c r="G314" s="104">
        <v>280</v>
      </c>
      <c r="H314" s="115" t="s">
        <v>710</v>
      </c>
    </row>
    <row r="315" spans="7:8" ht="25.5" x14ac:dyDescent="0.2">
      <c r="G315" s="104">
        <v>281</v>
      </c>
      <c r="H315" s="115" t="s">
        <v>711</v>
      </c>
    </row>
    <row r="316" spans="7:8" x14ac:dyDescent="0.2">
      <c r="G316" s="104">
        <v>282</v>
      </c>
      <c r="H316" s="115" t="s">
        <v>712</v>
      </c>
    </row>
    <row r="317" spans="7:8" x14ac:dyDescent="0.2">
      <c r="G317" s="104">
        <v>283</v>
      </c>
      <c r="H317" s="115" t="s">
        <v>713</v>
      </c>
    </row>
    <row r="318" spans="7:8" x14ac:dyDescent="0.2">
      <c r="G318" s="104">
        <v>284</v>
      </c>
      <c r="H318" s="115" t="s">
        <v>714</v>
      </c>
    </row>
  </sheetData>
  <sheetProtection algorithmName="SHA-512" hashValue="SYqaJ038U0Y7K4HY+QqicFIuj6kIYBHWp5YNONaoK+O+9xYGFtG1z7nbmHthqLDW/qSdfd+h4e4lEUKNfjM4Ow==" saltValue="A3aO5oSiMksTuAogb46i7Q==" spinCount="100000" sheet="1" objects="1" scenarios="1" selectLockedCells="1" selectUnlockedCells="1"/>
  <sortState xmlns:xlrd2="http://schemas.microsoft.com/office/spreadsheetml/2017/richdata2" ref="C12:C15">
    <sortCondition ref="C12:C15"/>
  </sortState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9E5376-B915-45B6-A6B2-DA3F1C3B22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21</vt:i4>
      </vt:variant>
    </vt:vector>
  </HeadingPairs>
  <TitlesOfParts>
    <vt:vector size="29" baseType="lpstr">
      <vt:lpstr>DIRECCION</vt:lpstr>
      <vt:lpstr>SUB ADMINISTRATIVA</vt:lpstr>
      <vt:lpstr>SUB ACADEMICA</vt:lpstr>
      <vt:lpstr>Hoja1</vt:lpstr>
      <vt:lpstr>SECCION SERIES</vt:lpstr>
      <vt:lpstr>Instrucciones</vt:lpstr>
      <vt:lpstr>Equivalencias</vt:lpstr>
      <vt:lpstr>Datos</vt:lpstr>
      <vt:lpstr>_10C_Evaluación._Control_y_Fiscalización</vt:lpstr>
      <vt:lpstr>_11C_Transparencia_y_acceso_a_la_información_pública</vt:lpstr>
      <vt:lpstr>_12C_Gestión_de_la_Calidad_Administrativa</vt:lpstr>
      <vt:lpstr>_13C_Gestión_Documental_y_de_Archivos</vt:lpstr>
      <vt:lpstr>_1C_Normativa_Universitaria</vt:lpstr>
      <vt:lpstr>_1S_Docencia</vt:lpstr>
      <vt:lpstr>_2C_Asuntos_Jurídicos</vt:lpstr>
      <vt:lpstr>_2S_Investigación</vt:lpstr>
      <vt:lpstr>_3C_Planeación._Presupuestación._Evaluación_y_Organización</vt:lpstr>
      <vt:lpstr>_3S_Control_Escolar</vt:lpstr>
      <vt:lpstr>_4C_Recursos_Humanos</vt:lpstr>
      <vt:lpstr>_4S_Difusión_y_Extensión_Cultural</vt:lpstr>
      <vt:lpstr>_5C_Recursos_Financieros</vt:lpstr>
      <vt:lpstr>_5S_Gobierno</vt:lpstr>
      <vt:lpstr>_6C_Recursos_Materiales_y_Obra_Pública</vt:lpstr>
      <vt:lpstr>_6S_Sistema_Bibliotecario</vt:lpstr>
      <vt:lpstr>_7C_Servicios_Generales</vt:lpstr>
      <vt:lpstr>_8C_Tecnologías_y_Servicios_de_la_Información</vt:lpstr>
      <vt:lpstr>_9C_Comunicación_y_Enlace</vt:lpstr>
      <vt:lpstr>Sec</vt:lpstr>
      <vt:lpstr>SECCION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PREPA 8 ESCUELA</cp:lastModifiedBy>
  <cp:revision/>
  <cp:lastPrinted>2026-04-16T01:55:22Z</cp:lastPrinted>
  <dcterms:created xsi:type="dcterms:W3CDTF">2019-06-21T15:04:08Z</dcterms:created>
  <dcterms:modified xsi:type="dcterms:W3CDTF">2026-04-19T02:20:23Z</dcterms:modified>
  <cp:category/>
  <cp:contentStatus/>
</cp:coreProperties>
</file>